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02git\develop\00bid-entry\bid_entry\07申請書\doc\ver7.1\reg_standard\"/>
    </mc:Choice>
  </mc:AlternateContent>
  <xr:revisionPtr revIDLastSave="0" documentId="13_ncr:1_{509C64AF-AE26-4295-AF81-3CA974758E76}" xr6:coauthVersionLast="47" xr6:coauthVersionMax="47" xr10:uidLastSave="{00000000-0000-0000-0000-000000000000}"/>
  <workbookProtection workbookAlgorithmName="SHA-512" workbookHashValue="hstxbhhevxdfEqU8gd3ccXVB2d5gVY4BERLLK3rgDAzOIW8v87Dg8ObQ2PsnmeSUzurGPKCQVyba3Rp/3sKaeA==" workbookSaltValue="B9JDbDA1LNufepOANXws1A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Q143" i="7"/>
  <c r="J101" i="7" l="1"/>
  <c r="J108" i="7" l="1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<sst xmlns="http://schemas.openxmlformats.org/spreadsheetml/2006/main" count="193" uniqueCount="176">
  <si>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</si>
  <si>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</si>
  <si>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</si>
  <si>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</si>
  <si>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</si>
  <si>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</si>
  <si>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</si>
  <si>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</si>
  <si>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</si>
  <si>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</si>
  <si>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</si>
  <si>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</si>
  <si>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</si>
  <si>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</si>
  <si>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</si>
  <si>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</si>
  <si>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</si>
  <si>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</si>
  <si>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</si>
  <si>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</si>
  <si>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</si>
  <si>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</si>
  <si>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</si>
  <si>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</si>
  <si>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</si>
  <si>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</si>
  <si>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</si>
  <si>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</si>
  <si>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</si>
  <si>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</si>
  <si>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</si>
  <si>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</si>
  <si>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</si>
  <si>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</si>
  <si>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</si>
  <si>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</si>
  <si>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</si>
  <si>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</si>
  <si>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</si>
  <si>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</si>
  <si>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</si>
  <si>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</si>
  <si>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</si>
  <si>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</si>
  <si>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</si>
  <si>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</si>
  <si>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</si>
  <si>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</si>
  <si>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</si>
  <si>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</si>
  <si>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</si>
  <si>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</si>
  <si>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</si>
  <si>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</si>
  <si>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</si>
  <si>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</si>
  <si>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</si>
  <si>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</si>
  <si>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</si>
  <si>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</si>
  <si>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</si>
  <si>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</si>
  <si>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</si>
  <si>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</si>
  <si>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</si>
  <si>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</si>
  <si>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</si>
  <si>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</si>
  <si>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</si>
  <si>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</si>
  <si>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</si>
  <si>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</si>
  <si>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</si>
  <si>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</si>
  <si>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</si>
  <si>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</si>
  <si>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</si>
  <si>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</si>
  <si>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</si>
  <si>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</si>
  <si>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</si>
  <si>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</si>
  <si>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</si>
  <si>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</si>
  <si>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</si>
  <si>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</si>
  <si>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</si>
  <si>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</si>
  <si>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</si>
  <si>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</si>
  <si>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</si>
  <si>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</si>
  <si>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</si>
  <si>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</si>
  <si>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変更</t>
  </si>
  <si>
    <t>一般競争(指名競争)参加資格審査申請書及び添付書類の記載事項について、下記のとおり変更しましたので届出します。</t>
    <rPh sb="50" eb="51">
      <t>デ</t>
    </rPh>
    <phoneticPr fontId="4"/>
  </si>
  <si>
    <t>例)2025/4/1、R7/4/1</t>
    <phoneticPr fontId="4"/>
  </si>
  <si>
    <t>例)2025/4/1</t>
    <phoneticPr fontId="4"/>
  </si>
  <si>
    <t>建設業許可の</t>
    <phoneticPr fontId="5"/>
  </si>
  <si>
    <t>有効期限日</t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</si>
  <si>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経営事項審査結果を更新する場合、(4)経営事項審査の更新を「有」にし、(5)(6)を入力してください。
経営事項審査結果を更新しない場合は、そのままにしておいてください。</t>
    </r>
    <phoneticPr fontId="4"/>
  </si>
  <si>
    <t>経営事項審査の</t>
  </si>
  <si>
    <t>審査基準日</t>
  </si>
  <si>
    <t>能勢町 一般競争(指名競争)参加資格審査申請書変更届</t>
    <phoneticPr fontId="4"/>
  </si>
  <si>
    <t>例)カブシキガイシャスズキグミ　カンサイエイギョウショ
正式名称を全角カタカナで入力してください。支店・営業所名は、１文字空けて入力してください。</t>
    <phoneticPr fontId="4"/>
  </si>
  <si>
    <t>例)株式会社鈴木組　関西営業所
正式名称で入力してください。支店・営業所名は、１文字空けて入力してください。</t>
    <phoneticPr fontId="4"/>
  </si>
  <si>
    <t>建設工事の種類</t>
    <rPh sb="0" eb="2">
      <t>ケンセツ</t>
    </rPh>
    <rPh sb="2" eb="4">
      <t>コウジ</t>
    </rPh>
    <rPh sb="5" eb="7">
      <t>シュルイ</t>
    </rPh>
    <phoneticPr fontId="4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</si>
  <si>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</si>
  <si>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</si>
  <si>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</si>
  <si>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</si>
  <si>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</si>
  <si>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</si>
  <si>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</si>
  <si>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</si>
  <si>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</si>
  <si>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</si>
  <si>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</si>
  <si>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</si>
  <si>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</si>
  <si>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</si>
  <si>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</si>
  <si>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</si>
  <si>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</si>
  <si>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</si>
  <si>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</si>
  <si>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</si>
  <si>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</si>
  <si>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</si>
  <si>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</si>
  <si>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</si>
  <si>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</si>
  <si>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</si>
  <si>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</si>
  <si>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</si>
  <si>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</si>
  <si>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その他</t>
    <phoneticPr fontId="4"/>
  </si>
  <si>
    <t>土木一式</t>
  </si>
  <si>
    <t>建築一式</t>
  </si>
  <si>
    <t>大工</t>
  </si>
  <si>
    <t>左官</t>
  </si>
  <si>
    <t>とび・土工・コンクリート</t>
  </si>
  <si>
    <t>石</t>
  </si>
  <si>
    <t>屋根</t>
  </si>
  <si>
    <t>電気</t>
  </si>
  <si>
    <t>管</t>
  </si>
  <si>
    <t>タイル・れんが・ブロック</t>
  </si>
  <si>
    <t>鋼構造物</t>
  </si>
  <si>
    <t>鉄筋</t>
  </si>
  <si>
    <t>舗装</t>
  </si>
  <si>
    <t>しゅんせつ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</si>
  <si>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</si>
  <si>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</si>
  <si>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</si>
  <si>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</si>
  <si>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</si>
  <si>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</si>
  <si>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</si>
  <si>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</si>
  <si>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</si>
  <si>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</si>
  <si>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</si>
  <si>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</si>
  <si>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</si>
  <si>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</si>
  <si>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</t>
  </si>
  <si>
    <t>許可区分</t>
    <rPh sb="0" eb="4">
      <t>キョカクブン</t>
    </rPh>
    <phoneticPr fontId="4"/>
  </si>
  <si>
    <t>総合評定値
(P点)</t>
    <rPh sb="2" eb="5">
      <t>ヒョウテイチ</t>
    </rPh>
    <rPh sb="8" eb="9">
      <t>テン</t>
    </rPh>
    <phoneticPr fontId="4"/>
  </si>
  <si>
    <t>年間平均完成
工事高(千円)</t>
    <rPh sb="0" eb="2">
      <t>ネンカン</t>
    </rPh>
    <rPh sb="11" eb="13">
      <t>センエン</t>
    </rPh>
    <phoneticPr fontId="4"/>
  </si>
  <si>
    <t>年間平均完成工事高合計(千円)</t>
    <rPh sb="9" eb="11">
      <t>ゴウケイ</t>
    </rPh>
    <phoneticPr fontId="4"/>
  </si>
  <si>
    <t>経営規模等評価結果通知書総合評定値通知書を基に、許可区分、総合評定値(P点)、年間平均完成工事高欄を入力してください。
許可区分欄は、リストから選択してください。
年間平均完成工事高は、消費税を含まない金額を入力してください。</t>
    <phoneticPr fontId="4"/>
  </si>
  <si>
    <t>上記以外を変更する場合、(1)その他に具体的な内容を入力してください。
【建設工事のみ】
建設業許可の取消については(1)その他にその旨入力してください。その場合、取り消しのあった許可区分も併せて入力してください。
なお、許可区分の追加申請は受け付けておりません。</t>
    <phoneticPr fontId="4"/>
  </si>
  <si>
    <t>Ver.7.1.1</t>
    <phoneticPr fontId="4"/>
  </si>
  <si>
    <t>27_能勢町</t>
  </si>
  <si>
    <t>7.1.1</t>
  </si>
  <si>
    <t>経営事項審査の更新</t>
    <rPh sb="0" eb="2">
      <t>ケイエイ</t>
    </rPh>
    <rPh sb="2" eb="4">
      <t>ジコウ</t>
    </rPh>
    <rPh sb="4" eb="6">
      <t>シンサ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</si>
</sst>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4">
    <xf numFmtId="0" fontId="0" fillId="0" borderId="0" xfId="0">
      <alignment vertical="center"/>
    </xf>
    <xf numFmtId="38" fontId="17" fillId="2" borderId="19" xfId="0" applyNumberFormat="1" applyFont="1" applyFill="1" applyBorder="1" applyAlignment="1" applyProtection="1">
      <alignment horizontal="right" vertical="center"/>
      <protection locked="0"/>
    </xf>
    <xf numFmtId="38" fontId="17" fillId="2" borderId="21" xfId="0" applyNumberFormat="1" applyFont="1" applyFill="1" applyBorder="1" applyAlignment="1" applyProtection="1">
      <alignment horizontal="right" vertical="center"/>
      <protection locked="0"/>
    </xf>
    <xf numFmtId="38" fontId="17" fillId="2" borderId="22" xfId="0" applyNumberFormat="1" applyFont="1" applyFill="1" applyBorder="1" applyAlignment="1" applyProtection="1">
      <alignment horizontal="right" vertical="center"/>
      <protection locked="0"/>
    </xf>
    <xf numFmtId="38" fontId="17" fillId="2" borderId="10" xfId="1" applyNumberFormat="1" applyFont="1" applyFill="1" applyBorder="1" applyAlignment="1" applyProtection="1">
      <alignment horizontal="right" vertical="center"/>
      <protection locked="0"/>
    </xf>
    <xf numFmtId="38" fontId="17" fillId="2" borderId="9" xfId="1" applyNumberFormat="1" applyFont="1" applyFill="1" applyBorder="1" applyAlignment="1" applyProtection="1">
      <alignment horizontal="right" vertical="center"/>
      <protection locked="0"/>
    </xf>
    <xf numFmtId="38" fontId="17" fillId="2" borderId="28" xfId="1" applyNumberFormat="1" applyFont="1" applyFill="1" applyBorder="1" applyAlignment="1" applyProtection="1">
      <alignment horizontal="right" vertical="center"/>
      <protection locked="0"/>
    </xf>
    <xf numFmtId="38" fontId="17" fillId="2" borderId="10" xfId="0" applyNumberFormat="1" applyFont="1" applyFill="1" applyBorder="1" applyAlignment="1" applyProtection="1">
      <alignment horizontal="right" vertical="center"/>
      <protection locked="0"/>
    </xf>
    <xf numFmtId="38" fontId="17" fillId="2" borderId="9" xfId="0" applyNumberFormat="1" applyFont="1" applyFill="1" applyBorder="1" applyAlignment="1" applyProtection="1">
      <alignment horizontal="right" vertical="center"/>
      <protection locked="0"/>
    </xf>
    <xf numFmtId="38" fontId="17" fillId="2" borderId="18" xfId="0" applyNumberFormat="1" applyFont="1" applyFill="1" applyBorder="1" applyAlignment="1" applyProtection="1">
      <alignment horizontal="right" vertical="center"/>
      <protection locked="0"/>
    </xf>
    <xf numFmtId="38" fontId="17" fillId="2" borderId="16" xfId="1" applyNumberFormat="1" applyFont="1" applyFill="1" applyBorder="1" applyAlignment="1" applyProtection="1">
      <alignment horizontal="right" vertical="center"/>
      <protection locked="0"/>
    </xf>
    <xf numFmtId="38" fontId="17" fillId="2" borderId="17" xfId="1" applyNumberFormat="1" applyFont="1" applyFill="1" applyBorder="1" applyAlignment="1" applyProtection="1">
      <alignment horizontal="right" vertical="center"/>
      <protection locked="0"/>
    </xf>
    <xf numFmtId="38" fontId="17" fillId="2" borderId="29" xfId="1" applyNumberFormat="1" applyFont="1" applyFill="1" applyBorder="1" applyAlignment="1" applyProtection="1">
      <alignment horizontal="right" vertical="center"/>
      <protection locked="0"/>
    </xf>
    <xf numFmtId="38" fontId="17" fillId="2" borderId="16" xfId="0" applyNumberFormat="1" applyFont="1" applyFill="1" applyBorder="1" applyAlignment="1" applyProtection="1">
      <alignment horizontal="right" vertical="center"/>
      <protection locked="0"/>
    </xf>
    <xf numFmtId="38" fontId="17" fillId="2" borderId="17" xfId="0" applyNumberFormat="1" applyFont="1" applyFill="1" applyBorder="1" applyAlignment="1" applyProtection="1">
      <alignment horizontal="right" vertical="center"/>
      <protection locked="0"/>
    </xf>
    <xf numFmtId="38" fontId="17" fillId="2" borderId="20" xfId="0" applyNumberFormat="1" applyFont="1" applyFill="1" applyBorder="1" applyAlignment="1" applyProtection="1">
      <alignment horizontal="right" vertical="center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38" xfId="1" applyNumberFormat="1" applyFont="1" applyFill="1" applyBorder="1" applyAlignment="1" applyProtection="1">
      <alignment horizontal="center" vertical="center"/>
      <protection locked="0"/>
    </xf>
    <xf numFmtId="49" fontId="17" fillId="2" borderId="29" xfId="1" applyNumberFormat="1" applyFont="1" applyFill="1" applyBorder="1" applyAlignment="1" applyProtection="1">
      <alignment horizontal="center" vertical="center"/>
      <protection locked="0"/>
    </xf>
    <xf numFmtId="49" fontId="17" fillId="2" borderId="37" xfId="1" applyNumberFormat="1" applyFont="1" applyFill="1" applyBorder="1" applyAlignment="1" applyProtection="1">
      <alignment horizontal="center" vertical="center"/>
      <protection locked="0"/>
    </xf>
    <xf numFmtId="49" fontId="17" fillId="2" borderId="28" xfId="1" applyNumberFormat="1" applyFont="1" applyFill="1" applyBorder="1" applyAlignment="1" applyProtection="1">
      <alignment horizontal="center" vertical="center"/>
      <protection locked="0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83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1" xfId="2" applyFont="1" applyBorder="1" applyProtection="1">
      <alignment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11" xfId="0" applyFont="1" applyBorder="1" applyProtection="1">
      <alignment vertical="center"/>
    </xf>
    <xf numFmtId="0" fontId="14" fillId="0" borderId="14" xfId="0" applyFont="1" applyBorder="1" applyAlignment="1" applyProtection="1">
      <alignment horizontal="left" vertical="center"/>
    </xf>
    <xf numFmtId="0" fontId="14" fillId="0" borderId="15" xfId="0" applyFont="1" applyBorder="1" applyAlignment="1" applyProtection="1">
      <alignment horizontal="left" vertical="center"/>
    </xf>
    <xf numFmtId="49" fontId="14" fillId="0" borderId="15" xfId="0" applyNumberFormat="1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2" xfId="0" applyFont="1" applyBorder="1" applyAlignment="1" applyProtection="1">
      <alignment horizontal="left" vertical="center" wrapText="1"/>
    </xf>
    <xf numFmtId="0" fontId="14" fillId="0" borderId="12" xfId="0" applyFont="1" applyBorder="1" applyAlignment="1" applyProtection="1">
      <alignment horizontal="left" vertical="center"/>
    </xf>
    <xf numFmtId="176" fontId="14" fillId="0" borderId="12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1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18" fillId="0" borderId="1" xfId="0" applyFont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 wrapText="1"/>
    </xf>
    <xf numFmtId="0" fontId="3" fillId="0" borderId="8" xfId="0" applyFont="1" applyBorder="1" applyAlignment="1" applyProtection="1"/>
    <xf numFmtId="0" fontId="3" fillId="0" borderId="7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49" fontId="3" fillId="0" borderId="7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</xf>
    <xf numFmtId="38" fontId="3" fillId="0" borderId="33" xfId="0" applyNumberFormat="1" applyFont="1" applyBorder="1" applyAlignment="1" applyProtection="1">
      <alignment horizontal="center" vertical="center" wrapText="1"/>
    </xf>
    <xf numFmtId="38" fontId="3" fillId="0" borderId="4" xfId="0" applyNumberFormat="1" applyFont="1" applyBorder="1" applyAlignment="1" applyProtection="1">
      <alignment horizontal="center" vertical="center" wrapText="1"/>
    </xf>
    <xf numFmtId="38" fontId="3" fillId="0" borderId="35" xfId="0" applyNumberFormat="1" applyFont="1" applyBorder="1" applyAlignment="1" applyProtection="1">
      <alignment horizontal="center" vertical="center" wrapText="1"/>
    </xf>
    <xf numFmtId="38" fontId="3" fillId="0" borderId="0" xfId="0" applyNumberFormat="1" applyFont="1" applyAlignment="1" applyProtection="1">
      <alignment horizontal="center" vertical="center" wrapText="1"/>
    </xf>
    <xf numFmtId="0" fontId="3" fillId="0" borderId="7" xfId="2" applyFont="1" applyBorder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38" fontId="3" fillId="0" borderId="34" xfId="0" applyNumberFormat="1" applyFont="1" applyBorder="1" applyAlignment="1" applyProtection="1">
      <alignment horizontal="center" vertical="center" wrapText="1"/>
    </xf>
    <xf numFmtId="38" fontId="3" fillId="0" borderId="1" xfId="0" applyNumberFormat="1" applyFont="1" applyBorder="1" applyAlignment="1" applyProtection="1">
      <alignment horizontal="center" vertical="center" wrapText="1"/>
    </xf>
    <xf numFmtId="38" fontId="3" fillId="0" borderId="36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horizontal="center" vertical="center"/>
    </xf>
    <xf numFmtId="0" fontId="3" fillId="0" borderId="10" xfId="2" applyFont="1" applyBorder="1" applyProtection="1">
      <alignment vertical="center"/>
    </xf>
    <xf numFmtId="0" fontId="3" fillId="0" borderId="9" xfId="2" applyFont="1" applyBorder="1" applyProtection="1">
      <alignment vertical="center"/>
    </xf>
    <xf numFmtId="0" fontId="3" fillId="0" borderId="18" xfId="2" applyFont="1" applyBorder="1" applyProtection="1">
      <alignment vertical="center"/>
    </xf>
    <xf numFmtId="49" fontId="3" fillId="0" borderId="23" xfId="0" applyNumberFormat="1" applyFont="1" applyBorder="1" applyAlignment="1" applyProtection="1">
      <alignment horizontal="center" vertical="center"/>
    </xf>
    <xf numFmtId="0" fontId="3" fillId="0" borderId="16" xfId="0" applyFont="1" applyBorder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49" fontId="17" fillId="4" borderId="38" xfId="1" applyNumberFormat="1" applyFont="1" applyFill="1" applyBorder="1" applyAlignment="1" applyProtection="1">
      <alignment horizontal="left" vertical="center"/>
    </xf>
    <xf numFmtId="49" fontId="17" fillId="4" borderId="29" xfId="1" applyNumberFormat="1" applyFont="1" applyFill="1" applyBorder="1" applyAlignment="1" applyProtection="1">
      <alignment horizontal="left" vertical="center"/>
    </xf>
    <xf numFmtId="0" fontId="3" fillId="0" borderId="32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49" fontId="17" fillId="4" borderId="32" xfId="1" applyNumberFormat="1" applyFont="1" applyFill="1" applyBorder="1" applyAlignment="1" applyProtection="1">
      <alignment horizontal="left" vertical="center"/>
    </xf>
    <xf numFmtId="49" fontId="17" fillId="4" borderId="30" xfId="1" applyNumberFormat="1" applyFont="1" applyFill="1" applyBorder="1" applyAlignment="1" applyProtection="1">
      <alignment horizontal="left" vertical="center"/>
    </xf>
    <xf numFmtId="38" fontId="17" fillId="4" borderId="19" xfId="1" applyNumberFormat="1" applyFont="1" applyFill="1" applyBorder="1" applyAlignment="1" applyProtection="1">
      <alignment horizontal="right" vertical="center"/>
    </xf>
    <xf numFmtId="38" fontId="17" fillId="4" borderId="21" xfId="1" applyNumberFormat="1" applyFont="1" applyFill="1" applyBorder="1" applyAlignment="1" applyProtection="1">
      <alignment horizontal="right" vertical="center"/>
    </xf>
    <xf numFmtId="38" fontId="17" fillId="4" borderId="30" xfId="1" applyNumberFormat="1" applyFont="1" applyFill="1" applyBorder="1" applyAlignment="1" applyProtection="1">
      <alignment horizontal="right" vertical="center"/>
    </xf>
    <xf numFmtId="49" fontId="3" fillId="0" borderId="31" xfId="0" applyNumberFormat="1" applyFont="1" applyBorder="1" applyAlignment="1" applyProtection="1">
      <alignment horizontal="right" vertical="center"/>
    </xf>
    <xf numFmtId="49" fontId="3" fillId="0" borderId="26" xfId="0" applyNumberFormat="1" applyFont="1" applyBorder="1" applyAlignment="1" applyProtection="1">
      <alignment horizontal="right" vertical="center"/>
    </xf>
    <xf numFmtId="38" fontId="17" fillId="0" borderId="25" xfId="0" applyNumberFormat="1" applyFont="1" applyBorder="1" applyAlignment="1" applyProtection="1">
      <alignment horizontal="right" vertical="center"/>
    </xf>
    <xf numFmtId="38" fontId="17" fillId="0" borderId="26" xfId="0" applyNumberFormat="1" applyFont="1" applyBorder="1" applyAlignment="1" applyProtection="1">
      <alignment horizontal="right" vertical="center"/>
    </xf>
    <xf numFmtId="38" fontId="17" fillId="0" borderId="27" xfId="0" applyNumberFormat="1" applyFont="1" applyBorder="1" applyAlignment="1" applyProtection="1">
      <alignment horizontal="right" vertical="center"/>
    </xf>
    <xf numFmtId="38" fontId="17" fillId="0" borderId="0" xfId="0" applyNumberFormat="1" applyFont="1" applyProtection="1">
      <alignment vertical="center"/>
    </xf>
    <xf numFmtId="180" fontId="3" fillId="0" borderId="0" xfId="0" applyNumberFormat="1" applyFont="1" applyProtection="1">
      <alignment vertical="center"/>
    </xf>
    <xf numFmtId="0" fontId="3" fillId="0" borderId="4" xfId="2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180" fontId="3" fillId="0" borderId="0" xfId="1" applyNumberFormat="1" applyFont="1" applyProtection="1">
      <alignment vertical="center"/>
    </xf>
    <xf numFmtId="176" fontId="3" fillId="0" borderId="0" xfId="1" applyNumberFormat="1" applyFont="1" applyProtection="1">
      <alignment vertical="center"/>
    </xf>
    <xf numFmtId="181" fontId="3" fillId="0" borderId="0" xfId="1" applyNumberFormat="1" applyFont="1" applyAlignment="1" applyProtection="1">
      <alignment horizontal="right" vertical="center"/>
    </xf>
    <xf numFmtId="181" fontId="3" fillId="0" borderId="0" xfId="0" applyNumberFormat="1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0" fontId="14" fillId="0" borderId="14" xfId="0" applyFont="1" applyBorder="1" applyAlignment="1" applyProtection="1">
      <alignment horizontal="left" vertical="center" wrapText="1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6" fillId="0" borderId="0" xfId="1" applyNumberFormat="1" applyFont="1" applyAlignment="1" applyProtection="1">
      <alignment horizontal="right" vertical="top"/>
    </xf>
    <xf numFmtId="0" fontId="3" fillId="0" borderId="0" xfId="6" applyNumberFormat="1" applyFont="1" applyProtection="1">
      <alignment vertical="center"/>
    </xf>
    <xf numFmtId="0" fontId="3" fillId="0" borderId="0" xfId="1" applyNumberFormat="1" applyFont="1" applyProtection="1">
      <alignment vertical="center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3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DFC"/>
      <color rgb="FFFFE1FF"/>
      <color rgb="FFFF0000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55"/>
  <sheetViews>
    <sheetView showGridLines="0" tabSelected="1" topLeftCell="B1" zoomScaleNormal="100" zoomScaleSheetLayoutView="70" workbookViewId="0">
      <selection activeCell="B1" sqref="B1"/>
    </sheetView>
  </sheetViews>
  <sheetFormatPr defaultColWidth="9" defaultRowHeight="13.5" x14ac:dyDescent="0.15"/>
  <cols>
    <col min="1" max="1" width="6.625" style="30" hidden="1" customWidth="1"/>
    <col min="2" max="3" width="1.625" style="30" customWidth="1"/>
    <col min="4" max="4" width="5.625" style="30" customWidth="1"/>
    <col min="5" max="5" width="4.5" style="30" customWidth="1"/>
    <col min="6" max="6" width="3.75" style="30" customWidth="1"/>
    <col min="7" max="7" width="3.125" style="30" customWidth="1"/>
    <col min="8" max="8" width="12.5" style="30" customWidth="1"/>
    <col min="9" max="9" width="1.625" style="30" customWidth="1"/>
    <col min="10" max="10" width="12" style="30" customWidth="1"/>
    <col min="11" max="11" width="2.875" style="30" customWidth="1"/>
    <col min="12" max="12" width="6.625" style="30" customWidth="1"/>
    <col min="13" max="13" width="5.125" style="30" customWidth="1"/>
    <col min="14" max="14" width="5.875" style="30" customWidth="1"/>
    <col min="15" max="15" width="3.875" style="30" customWidth="1"/>
    <col min="16" max="23" width="6.625" style="30" customWidth="1"/>
    <col min="24" max="24" width="6.125" style="30" customWidth="1"/>
    <col min="25" max="25" width="15.25" style="30" customWidth="1"/>
    <col min="26" max="27" width="2.625" style="30" customWidth="1"/>
    <col min="28" max="16384" width="9" style="30"/>
  </cols>
  <sheetData>
    <row r="1" spans="1:27" ht="30" customHeight="1" x14ac:dyDescent="0.15">
      <c r="A1" s="172" t="s">
        <v>173</v>
      </c>
      <c r="B1" s="27"/>
      <c r="C1" s="28" t="s">
        <v>103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T1" s="31"/>
      <c r="U1" s="31"/>
      <c r="V1" s="31"/>
      <c r="W1" s="171" t="s">
        <v>172</v>
      </c>
      <c r="X1" s="32"/>
      <c r="Y1" s="32"/>
      <c r="Z1" s="32"/>
      <c r="AA1" s="31"/>
    </row>
    <row r="2" spans="1:27" ht="15.75" hidden="1" customHeight="1" x14ac:dyDescent="0.15">
      <c r="A2" s="172" t="s">
        <v>94</v>
      </c>
      <c r="B2" s="27"/>
      <c r="C2" s="33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9"/>
      <c r="S2" s="34"/>
      <c r="T2" s="34"/>
      <c r="U2" s="34"/>
      <c r="V2" s="34"/>
      <c r="W2" s="34"/>
      <c r="X2" s="34"/>
      <c r="Y2" s="34"/>
      <c r="Z2" s="34"/>
      <c r="AA2" s="31"/>
    </row>
    <row r="3" spans="1:27" ht="30" customHeight="1" x14ac:dyDescent="0.15">
      <c r="A3" s="173" t="s">
        <v>174</v>
      </c>
      <c r="B3" s="35"/>
      <c r="C3" s="36" t="s">
        <v>95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7" ht="6.75" customHeight="1" x14ac:dyDescent="0.15">
      <c r="A4" s="35"/>
      <c r="B4" s="35"/>
      <c r="C4" s="37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9"/>
    </row>
    <row r="5" spans="1:27" ht="15" customHeight="1" x14ac:dyDescent="0.15">
      <c r="A5" s="35"/>
      <c r="B5" s="35"/>
      <c r="C5" s="40" t="s">
        <v>93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2"/>
    </row>
    <row r="6" spans="1:27" ht="15" customHeight="1" x14ac:dyDescent="0.15">
      <c r="A6" s="35"/>
      <c r="B6" s="35"/>
      <c r="C6" s="40" t="s">
        <v>14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2"/>
    </row>
    <row r="7" spans="1:27" ht="15" customHeight="1" x14ac:dyDescent="0.15">
      <c r="A7" s="35"/>
      <c r="B7" s="35"/>
      <c r="C7" s="40" t="s">
        <v>15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2"/>
    </row>
    <row r="8" spans="1:27" ht="15" hidden="1" customHeight="1" x14ac:dyDescent="0.15">
      <c r="A8" s="35"/>
      <c r="B8" s="35"/>
      <c r="C8" s="40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2"/>
    </row>
    <row r="9" spans="1:27" ht="6.75" customHeight="1" x14ac:dyDescent="0.15">
      <c r="A9" s="35"/>
      <c r="B9" s="35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5"/>
    </row>
    <row r="10" spans="1:27" ht="27" customHeight="1" x14ac:dyDescent="0.15">
      <c r="A10" s="35"/>
      <c r="B10" s="35"/>
      <c r="I10" s="46"/>
    </row>
    <row r="11" spans="1:27" ht="15" hidden="1" customHeight="1" x14ac:dyDescent="0.15">
      <c r="A11" s="35"/>
      <c r="B11" s="35"/>
      <c r="I11" s="46"/>
    </row>
    <row r="12" spans="1:27" ht="15" hidden="1" customHeight="1" x14ac:dyDescent="0.15">
      <c r="A12" s="35"/>
      <c r="B12" s="35"/>
      <c r="I12" s="46"/>
    </row>
    <row r="13" spans="1:27" ht="20.100000000000001" customHeight="1" x14ac:dyDescent="0.15">
      <c r="A13" s="35"/>
      <c r="B13" s="35"/>
      <c r="C13" s="47" t="s">
        <v>16</v>
      </c>
      <c r="D13" s="48"/>
      <c r="E13" s="48"/>
      <c r="F13" s="48"/>
      <c r="G13" s="48"/>
      <c r="H13" s="49"/>
    </row>
    <row r="14" spans="1:27" ht="20.100000000000001" customHeight="1" x14ac:dyDescent="0.15">
      <c r="A14" s="35"/>
      <c r="B14" s="35"/>
      <c r="C14" s="50"/>
      <c r="D14" s="51"/>
      <c r="E14" s="51"/>
      <c r="F14" s="51"/>
      <c r="G14" s="51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3"/>
    </row>
    <row r="15" spans="1:27" ht="20.100000000000001" customHeight="1" x14ac:dyDescent="0.15">
      <c r="A15" s="35">
        <f>IFERROR(IF(TRIM($I15)="",1001,0),3)</f>
        <v>1001</v>
      </c>
      <c r="B15" s="35"/>
      <c r="C15" s="54"/>
      <c r="D15" s="55">
        <v>1</v>
      </c>
      <c r="E15" s="56" t="s">
        <v>18</v>
      </c>
      <c r="F15" s="56"/>
      <c r="G15" s="56"/>
      <c r="H15" s="56"/>
      <c r="I15" s="20"/>
      <c r="J15" s="20"/>
      <c r="K15" s="20"/>
      <c r="L15" s="20"/>
      <c r="M15" s="20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7"/>
    </row>
    <row r="16" spans="1:27" ht="20.100000000000001" customHeight="1" x14ac:dyDescent="0.15">
      <c r="A16" s="35"/>
      <c r="B16" s="35"/>
      <c r="C16" s="54"/>
      <c r="D16" s="55"/>
      <c r="E16" s="56"/>
      <c r="F16" s="56"/>
      <c r="G16" s="56"/>
      <c r="H16" s="56"/>
      <c r="I16" s="58"/>
      <c r="J16" s="59" t="str">
        <f>日付例&amp;"　年月日を入力してください。"</f>
        <v>例)2025/4/1、R7/4/1　年月日を入力してください。</v>
      </c>
      <c r="K16" s="59"/>
      <c r="L16" s="59"/>
      <c r="M16" s="59"/>
      <c r="N16" s="59"/>
      <c r="O16" s="59"/>
      <c r="P16" s="59"/>
      <c r="Q16" s="60"/>
      <c r="R16" s="60"/>
      <c r="S16" s="60"/>
      <c r="T16" s="60"/>
      <c r="U16" s="60"/>
      <c r="V16" s="60"/>
      <c r="W16" s="60"/>
      <c r="X16" s="60"/>
      <c r="Y16" s="60"/>
      <c r="Z16" s="57"/>
    </row>
    <row r="17" spans="1:26" ht="15" customHeight="1" x14ac:dyDescent="0.15">
      <c r="A17" s="35"/>
      <c r="B17" s="35"/>
      <c r="C17" s="61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62"/>
    </row>
    <row r="18" spans="1:26" ht="15" customHeight="1" x14ac:dyDescent="0.15">
      <c r="A18" s="35"/>
      <c r="B18" s="35"/>
    </row>
    <row r="19" spans="1:26" ht="15.75" hidden="1" customHeight="1" x14ac:dyDescent="0.15">
      <c r="A19" s="35"/>
      <c r="B19" s="35"/>
    </row>
    <row r="20" spans="1:26" ht="15.75" hidden="1" customHeight="1" x14ac:dyDescent="0.15">
      <c r="A20" s="35"/>
      <c r="B20" s="35"/>
    </row>
    <row r="21" spans="1:26" ht="15.75" hidden="1" customHeight="1" x14ac:dyDescent="0.15">
      <c r="A21" s="35"/>
      <c r="B21" s="35"/>
    </row>
    <row r="22" spans="1:26" ht="15.75" hidden="1" customHeight="1" x14ac:dyDescent="0.15">
      <c r="A22" s="35"/>
      <c r="B22" s="35"/>
    </row>
    <row r="23" spans="1:26" ht="15.75" hidden="1" customHeight="1" x14ac:dyDescent="0.15">
      <c r="A23" s="35"/>
      <c r="B23" s="35"/>
    </row>
    <row r="24" spans="1:26" ht="15.75" hidden="1" customHeight="1" x14ac:dyDescent="0.15">
      <c r="A24" s="35"/>
      <c r="B24" s="35"/>
    </row>
    <row r="25" spans="1:26" ht="15.75" hidden="1" customHeight="1" x14ac:dyDescent="0.15">
      <c r="A25" s="35"/>
      <c r="B25" s="35"/>
    </row>
    <row r="26" spans="1:26" ht="15.75" hidden="1" customHeight="1" x14ac:dyDescent="0.15">
      <c r="A26" s="35"/>
      <c r="B26" s="35"/>
    </row>
    <row r="27" spans="1:26" ht="15.75" hidden="1" customHeight="1" x14ac:dyDescent="0.15">
      <c r="A27" s="35"/>
      <c r="B27" s="35"/>
    </row>
    <row r="28" spans="1:26" ht="15" customHeight="1" x14ac:dyDescent="0.15">
      <c r="A28" s="35"/>
      <c r="B28" s="35"/>
    </row>
    <row r="29" spans="1:26" ht="20.100000000000001" customHeight="1" x14ac:dyDescent="0.15">
      <c r="A29" s="35"/>
      <c r="B29" s="35"/>
      <c r="C29" s="47" t="s">
        <v>82</v>
      </c>
      <c r="D29" s="48"/>
      <c r="E29" s="48"/>
      <c r="F29" s="48"/>
      <c r="G29" s="48"/>
      <c r="H29" s="49"/>
      <c r="I29" s="63"/>
    </row>
    <row r="30" spans="1:26" ht="9.9499999999999993" customHeight="1" x14ac:dyDescent="0.15">
      <c r="A30" s="35"/>
      <c r="B30" s="35"/>
      <c r="C30" s="50"/>
      <c r="D30" s="51"/>
      <c r="E30" s="64"/>
      <c r="F30" s="64"/>
      <c r="G30" s="64"/>
      <c r="H30" s="64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3"/>
    </row>
    <row r="31" spans="1:26" ht="20.100000000000001" customHeight="1" x14ac:dyDescent="0.15">
      <c r="A31" s="35"/>
      <c r="B31" s="35"/>
      <c r="C31" s="50"/>
      <c r="D31" s="65" t="s">
        <v>17</v>
      </c>
      <c r="E31" s="66"/>
      <c r="F31" s="66"/>
      <c r="G31" s="66"/>
      <c r="H31" s="66"/>
      <c r="I31" s="67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8"/>
      <c r="Z31" s="57"/>
    </row>
    <row r="32" spans="1:26" ht="9.9499999999999993" customHeight="1" x14ac:dyDescent="0.15">
      <c r="A32" s="35"/>
      <c r="B32" s="35"/>
      <c r="C32" s="50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57"/>
    </row>
    <row r="33" spans="1:26" ht="20.100000000000001" customHeight="1" x14ac:dyDescent="0.15">
      <c r="A33" s="35"/>
      <c r="B33" s="35"/>
      <c r="C33" s="54"/>
      <c r="D33" s="55">
        <v>1</v>
      </c>
      <c r="E33" s="30" t="s">
        <v>0</v>
      </c>
      <c r="I33" s="25"/>
      <c r="J33" s="18"/>
      <c r="K33" s="18"/>
      <c r="L33" s="18"/>
      <c r="M33" s="18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7"/>
    </row>
    <row r="34" spans="1:26" ht="20.100000000000001" customHeight="1" x14ac:dyDescent="0.15">
      <c r="A34" s="35"/>
      <c r="B34" s="35"/>
      <c r="C34" s="54"/>
      <c r="D34" s="55"/>
      <c r="E34" s="56"/>
      <c r="F34" s="56"/>
      <c r="G34" s="56"/>
      <c r="H34" s="56"/>
      <c r="I34" s="58"/>
      <c r="J34" s="59" t="s">
        <v>91</v>
      </c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7"/>
    </row>
    <row r="35" spans="1:26" ht="20.100000000000001" customHeight="1" x14ac:dyDescent="0.15">
      <c r="A35" s="35">
        <f>IFERROR(IF(AND(TRIM($I35)&lt;&gt;"", OR(ISERROR(FIND("@"&amp;LEFT($I35,3)&amp;"@", 都道府県3))=FALSE, ISERROR(FIND("@"&amp;LEFT($I35,4)&amp;"@",都道府県4))=FALSE)=FALSE),1001,0),3)</f>
        <v>0</v>
      </c>
      <c r="B35" s="35"/>
      <c r="C35" s="54"/>
      <c r="D35" s="55">
        <v>2</v>
      </c>
      <c r="E35" s="30" t="s">
        <v>83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57"/>
    </row>
    <row r="36" spans="1:26" ht="20.100000000000001" customHeight="1" x14ac:dyDescent="0.15">
      <c r="A36" s="35"/>
      <c r="B36" s="35"/>
      <c r="C36" s="54"/>
      <c r="D36" s="55"/>
      <c r="E36" s="56"/>
      <c r="F36" s="56"/>
      <c r="G36" s="56"/>
      <c r="H36" s="56"/>
      <c r="I36" s="58"/>
      <c r="J36" s="59" t="s">
        <v>13</v>
      </c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7"/>
    </row>
    <row r="37" spans="1:26" ht="20.100000000000001" customHeight="1" x14ac:dyDescent="0.15">
      <c r="A37" s="35"/>
      <c r="B37" s="35"/>
      <c r="C37" s="54"/>
      <c r="D37" s="55">
        <v>3</v>
      </c>
      <c r="E37" s="30" t="s">
        <v>84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57"/>
    </row>
    <row r="38" spans="1:26" ht="20.100000000000001" customHeight="1" x14ac:dyDescent="0.15">
      <c r="A38" s="35"/>
      <c r="B38" s="35"/>
      <c r="C38" s="70"/>
      <c r="D38" s="56"/>
      <c r="E38" s="56"/>
      <c r="F38" s="56"/>
      <c r="G38" s="56"/>
      <c r="H38" s="56"/>
      <c r="I38" s="58"/>
      <c r="J38" s="59" t="s">
        <v>79</v>
      </c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7"/>
    </row>
    <row r="39" spans="1:26" ht="20.100000000000001" customHeight="1" x14ac:dyDescent="0.15">
      <c r="A39" s="35"/>
      <c r="B39" s="35"/>
      <c r="C39" s="54"/>
      <c r="D39" s="55">
        <v>4</v>
      </c>
      <c r="E39" s="30" t="s">
        <v>1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57"/>
    </row>
    <row r="40" spans="1:26" ht="20.100000000000001" customHeight="1" x14ac:dyDescent="0.15">
      <c r="A40" s="35"/>
      <c r="B40" s="35"/>
      <c r="C40" s="70"/>
      <c r="D40" s="56"/>
      <c r="E40" s="56"/>
      <c r="F40" s="56"/>
      <c r="G40" s="56"/>
      <c r="H40" s="56"/>
      <c r="I40" s="58"/>
      <c r="J40" s="59" t="s">
        <v>74</v>
      </c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71"/>
    </row>
    <row r="41" spans="1:26" ht="20.100000000000001" customHeight="1" x14ac:dyDescent="0.15">
      <c r="A41" s="35"/>
      <c r="B41" s="35"/>
      <c r="C41" s="54"/>
      <c r="D41" s="55">
        <v>5</v>
      </c>
      <c r="E41" s="30" t="s">
        <v>9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57"/>
    </row>
    <row r="42" spans="1:26" ht="20.100000000000001" customHeight="1" x14ac:dyDescent="0.15">
      <c r="A42" s="35"/>
      <c r="B42" s="35"/>
      <c r="C42" s="70"/>
      <c r="D42" s="56"/>
      <c r="E42" s="56"/>
      <c r="F42" s="56"/>
      <c r="G42" s="56"/>
      <c r="H42" s="56"/>
      <c r="I42" s="58"/>
      <c r="J42" s="59" t="s">
        <v>8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71"/>
    </row>
    <row r="43" spans="1:26" ht="20.100000000000001" customHeight="1" x14ac:dyDescent="0.15">
      <c r="A43" s="35">
        <f>IFERROR(IF(AND(TRIM($I43)&lt;&gt;"", NOT(OR(IFERROR(SEARCH(" ",TRIM($I43)),0)&gt;0, IFERROR(SEARCH("　",TRIM($I43)),0)&gt;0))),1001,0),3)</f>
        <v>0</v>
      </c>
      <c r="B43" s="35"/>
      <c r="C43" s="54"/>
      <c r="D43" s="55">
        <v>6</v>
      </c>
      <c r="E43" s="30" t="s">
        <v>85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57"/>
    </row>
    <row r="44" spans="1:26" ht="20.100000000000001" customHeight="1" x14ac:dyDescent="0.15">
      <c r="A44" s="35"/>
      <c r="B44" s="35"/>
      <c r="C44" s="70"/>
      <c r="D44" s="56"/>
      <c r="E44" s="56"/>
      <c r="F44" s="56"/>
      <c r="G44" s="56"/>
      <c r="H44" s="56"/>
      <c r="I44" s="58"/>
      <c r="J44" s="59" t="s">
        <v>6</v>
      </c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71"/>
    </row>
    <row r="45" spans="1:26" ht="20.100000000000001" customHeight="1" x14ac:dyDescent="0.15">
      <c r="A45" s="35">
        <f>IFERROR(IF(AND(TRIM($I45)&lt;&gt;"", NOT(OR(IFERROR(SEARCH(" ",TRIM($I45)),0)&gt;0, IFERROR(SEARCH("　",TRIM($I45)),0)&gt;0))),1001,0),3)</f>
        <v>0</v>
      </c>
      <c r="B45" s="35"/>
      <c r="C45" s="54"/>
      <c r="D45" s="55">
        <v>7</v>
      </c>
      <c r="E45" s="30" t="s">
        <v>2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57"/>
    </row>
    <row r="46" spans="1:26" ht="20.100000000000001" customHeight="1" x14ac:dyDescent="0.15">
      <c r="A46" s="35"/>
      <c r="B46" s="35"/>
      <c r="C46" s="70"/>
      <c r="D46" s="56"/>
      <c r="E46" s="56"/>
      <c r="F46" s="56"/>
      <c r="G46" s="56"/>
      <c r="H46" s="56"/>
      <c r="I46" s="58"/>
      <c r="J46" s="59" t="s">
        <v>7</v>
      </c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7"/>
    </row>
    <row r="47" spans="1:26" ht="20.100000000000001" customHeight="1" x14ac:dyDescent="0.15">
      <c r="A47" s="35">
        <f>IFERROR(IF(AND($I47&lt;&gt;"", NOT(AND(ISNUMBER(VALUE(SUBSTITUTE($I47,"-",""))), IFERROR(SEARCH("-",$I47),0)&gt;0))),1001,0),3)</f>
        <v>0</v>
      </c>
      <c r="B47" s="35"/>
      <c r="C47" s="54"/>
      <c r="D47" s="55">
        <v>8</v>
      </c>
      <c r="E47" s="30" t="s">
        <v>3</v>
      </c>
      <c r="I47" s="16"/>
      <c r="J47" s="16"/>
      <c r="K47" s="16"/>
      <c r="L47" s="16"/>
      <c r="M47" s="1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7"/>
    </row>
    <row r="48" spans="1:26" ht="20.100000000000001" customHeight="1" x14ac:dyDescent="0.15">
      <c r="A48" s="35"/>
      <c r="B48" s="35"/>
      <c r="C48" s="70"/>
      <c r="D48" s="56"/>
      <c r="E48" s="56"/>
      <c r="F48" s="56"/>
      <c r="G48" s="56"/>
      <c r="H48" s="56"/>
      <c r="I48" s="58"/>
      <c r="J48" s="59" t="s">
        <v>75</v>
      </c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7"/>
    </row>
    <row r="49" spans="1:26" ht="20.100000000000001" customHeight="1" x14ac:dyDescent="0.15">
      <c r="A49" s="35">
        <f>IFERROR(IF(AND($I49&lt;&gt;"", NOT(AND(ISNUMBER(VALUE(SUBSTITUTE($I49,"-",""))), IFERROR(SEARCH("-",$I49),0)&gt;0))),1001,0),3)</f>
        <v>0</v>
      </c>
      <c r="B49" s="35"/>
      <c r="C49" s="54"/>
      <c r="D49" s="55">
        <v>9</v>
      </c>
      <c r="E49" s="30" t="s">
        <v>4</v>
      </c>
      <c r="I49" s="16"/>
      <c r="J49" s="18"/>
      <c r="K49" s="18"/>
      <c r="L49" s="18"/>
      <c r="M49" s="18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7"/>
    </row>
    <row r="50" spans="1:26" ht="20.100000000000001" customHeight="1" x14ac:dyDescent="0.15">
      <c r="A50" s="35"/>
      <c r="B50" s="35"/>
      <c r="C50" s="70"/>
      <c r="D50" s="56"/>
      <c r="E50" s="56"/>
      <c r="F50" s="56"/>
      <c r="G50" s="56"/>
      <c r="H50" s="56"/>
      <c r="I50" s="58"/>
      <c r="J50" s="59" t="s">
        <v>76</v>
      </c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7"/>
    </row>
    <row r="51" spans="1:26" ht="20.100000000000001" customHeight="1" x14ac:dyDescent="0.15">
      <c r="A51" s="35">
        <f>IFERROR(IF(AND(TRIM($I51)&lt;&gt;"", NOT(IFERROR(SEARCH("@",$I51),0)&gt;0)),1001,0),3)</f>
        <v>0</v>
      </c>
      <c r="B51" s="35"/>
      <c r="C51" s="54"/>
      <c r="D51" s="55">
        <v>10</v>
      </c>
      <c r="E51" s="30" t="s">
        <v>86</v>
      </c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57"/>
    </row>
    <row r="52" spans="1:26" ht="20.100000000000001" customHeight="1" x14ac:dyDescent="0.15">
      <c r="A52" s="35"/>
      <c r="B52" s="35"/>
      <c r="C52" s="70"/>
      <c r="D52" s="56"/>
      <c r="E52" s="56"/>
      <c r="F52" s="56"/>
      <c r="G52" s="56"/>
      <c r="H52" s="56"/>
      <c r="I52" s="58"/>
      <c r="J52" s="72" t="s">
        <v>81</v>
      </c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7"/>
    </row>
    <row r="53" spans="1:26" ht="15" customHeight="1" x14ac:dyDescent="0.15">
      <c r="A53" s="35"/>
      <c r="B53" s="35"/>
      <c r="C53" s="73"/>
      <c r="D53" s="74"/>
      <c r="E53" s="74"/>
      <c r="F53" s="74"/>
      <c r="G53" s="74"/>
      <c r="H53" s="74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6"/>
    </row>
    <row r="54" spans="1:26" ht="15" customHeight="1" x14ac:dyDescent="0.15">
      <c r="A54" s="35"/>
      <c r="B54" s="35"/>
      <c r="C54" s="56"/>
      <c r="D54" s="56"/>
      <c r="E54" s="56"/>
      <c r="F54" s="56"/>
      <c r="G54" s="56"/>
      <c r="H54" s="56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56"/>
    </row>
    <row r="55" spans="1:26" ht="15.75" hidden="1" customHeight="1" x14ac:dyDescent="0.15">
      <c r="A55" s="35"/>
      <c r="B55" s="35"/>
      <c r="C55" s="56"/>
      <c r="D55" s="56"/>
      <c r="E55" s="56"/>
      <c r="F55" s="56"/>
      <c r="G55" s="56"/>
      <c r="H55" s="56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56"/>
    </row>
    <row r="56" spans="1:26" ht="15.75" hidden="1" customHeight="1" x14ac:dyDescent="0.15">
      <c r="A56" s="35"/>
      <c r="B56" s="35"/>
      <c r="C56" s="56"/>
      <c r="D56" s="56"/>
      <c r="E56" s="56"/>
      <c r="F56" s="56"/>
      <c r="G56" s="56"/>
      <c r="H56" s="56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56"/>
    </row>
    <row r="57" spans="1:26" ht="15.75" hidden="1" customHeight="1" x14ac:dyDescent="0.15">
      <c r="A57" s="35"/>
      <c r="B57" s="35"/>
      <c r="C57" s="56"/>
      <c r="D57" s="56"/>
      <c r="E57" s="56"/>
      <c r="F57" s="56"/>
      <c r="G57" s="56"/>
      <c r="H57" s="56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56"/>
    </row>
    <row r="58" spans="1:26" ht="15.75" hidden="1" customHeight="1" x14ac:dyDescent="0.15">
      <c r="A58" s="35"/>
      <c r="B58" s="35"/>
      <c r="C58" s="56"/>
      <c r="D58" s="56"/>
      <c r="E58" s="56"/>
      <c r="F58" s="56"/>
      <c r="G58" s="56"/>
      <c r="H58" s="56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56"/>
    </row>
    <row r="59" spans="1:26" ht="15.75" hidden="1" customHeight="1" x14ac:dyDescent="0.15">
      <c r="A59" s="35"/>
      <c r="B59" s="35"/>
      <c r="C59" s="56"/>
      <c r="D59" s="56"/>
      <c r="E59" s="56"/>
      <c r="F59" s="56"/>
      <c r="G59" s="56"/>
      <c r="H59" s="56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56"/>
    </row>
    <row r="60" spans="1:26" ht="15.75" hidden="1" customHeight="1" x14ac:dyDescent="0.15">
      <c r="A60" s="35"/>
      <c r="B60" s="35"/>
      <c r="C60" s="56"/>
      <c r="D60" s="56"/>
      <c r="E60" s="56"/>
      <c r="F60" s="56"/>
      <c r="G60" s="56"/>
      <c r="H60" s="56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56"/>
    </row>
    <row r="61" spans="1:26" ht="15.75" hidden="1" customHeight="1" x14ac:dyDescent="0.15">
      <c r="A61" s="35"/>
      <c r="B61" s="35"/>
      <c r="C61" s="56"/>
      <c r="D61" s="56"/>
      <c r="E61" s="56"/>
      <c r="F61" s="56"/>
      <c r="G61" s="56"/>
      <c r="H61" s="56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56"/>
    </row>
    <row r="62" spans="1:26" ht="15.75" hidden="1" customHeight="1" x14ac:dyDescent="0.15">
      <c r="A62" s="35"/>
      <c r="B62" s="35"/>
      <c r="C62" s="56"/>
      <c r="D62" s="56"/>
      <c r="E62" s="56"/>
      <c r="F62" s="56"/>
      <c r="G62" s="56"/>
      <c r="H62" s="56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56"/>
    </row>
    <row r="63" spans="1:26" ht="15.75" hidden="1" customHeight="1" x14ac:dyDescent="0.15">
      <c r="A63" s="35"/>
      <c r="B63" s="35"/>
      <c r="C63" s="56"/>
      <c r="D63" s="56"/>
      <c r="E63" s="56"/>
      <c r="F63" s="56"/>
      <c r="G63" s="56"/>
      <c r="H63" s="56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56"/>
    </row>
    <row r="64" spans="1:26" ht="15" customHeight="1" x14ac:dyDescent="0.15">
      <c r="A64" s="35"/>
      <c r="B64" s="35"/>
      <c r="C64" s="56"/>
      <c r="D64" s="56"/>
      <c r="E64" s="56"/>
      <c r="F64" s="56"/>
      <c r="G64" s="56"/>
      <c r="H64" s="56"/>
      <c r="I64" s="78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20.100000000000001" customHeight="1" x14ac:dyDescent="0.15">
      <c r="A65" s="35"/>
      <c r="B65" s="35"/>
      <c r="C65" s="47" t="s">
        <v>69</v>
      </c>
      <c r="D65" s="48"/>
      <c r="E65" s="48"/>
      <c r="F65" s="48"/>
      <c r="G65" s="48"/>
      <c r="H65" s="49"/>
    </row>
    <row r="66" spans="1:26" ht="9.9499999999999993" customHeight="1" x14ac:dyDescent="0.15">
      <c r="A66" s="35"/>
      <c r="B66" s="35"/>
      <c r="C66" s="50"/>
      <c r="D66" s="51"/>
      <c r="E66" s="64"/>
      <c r="F66" s="64"/>
      <c r="G66" s="64"/>
      <c r="H66" s="64"/>
      <c r="I66" s="79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3"/>
    </row>
    <row r="67" spans="1:26" ht="20.100000000000001" customHeight="1" x14ac:dyDescent="0.15">
      <c r="A67" s="35"/>
      <c r="B67" s="35"/>
      <c r="C67" s="50"/>
      <c r="D67" s="65" t="s">
        <v>17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8"/>
      <c r="Z67" s="57"/>
    </row>
    <row r="68" spans="1:26" ht="9.9499999999999993" customHeight="1" x14ac:dyDescent="0.15">
      <c r="A68" s="35"/>
      <c r="B68" s="35"/>
      <c r="C68" s="50"/>
      <c r="D68" s="80"/>
      <c r="E68" s="51"/>
      <c r="F68" s="51"/>
      <c r="G68" s="51"/>
      <c r="H68" s="51"/>
      <c r="I68" s="81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7"/>
    </row>
    <row r="69" spans="1:26" ht="20.100000000000001" customHeight="1" x14ac:dyDescent="0.15">
      <c r="A69" s="35"/>
      <c r="B69" s="35"/>
      <c r="C69" s="54"/>
      <c r="D69" s="55">
        <v>1</v>
      </c>
      <c r="E69" s="30" t="s">
        <v>0</v>
      </c>
      <c r="I69" s="25"/>
      <c r="J69" s="18"/>
      <c r="K69" s="18"/>
      <c r="L69" s="18"/>
      <c r="M69" s="18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7"/>
    </row>
    <row r="70" spans="1:26" ht="20.100000000000001" customHeight="1" x14ac:dyDescent="0.15">
      <c r="A70" s="35"/>
      <c r="B70" s="35"/>
      <c r="C70" s="54"/>
      <c r="D70" s="55"/>
      <c r="E70" s="56"/>
      <c r="F70" s="56"/>
      <c r="G70" s="56"/>
      <c r="H70" s="56"/>
      <c r="I70" s="82"/>
      <c r="J70" s="59" t="s">
        <v>91</v>
      </c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7"/>
    </row>
    <row r="71" spans="1:26" ht="20.100000000000001" customHeight="1" x14ac:dyDescent="0.15">
      <c r="A71" s="35">
        <f>IFERROR(IF(AND(TRIM($I71)&lt;&gt;"", OR(ISERROR(FIND("@"&amp;LEFT($I71,3)&amp;"@", 都道府県3))=FALSE, ISERROR(FIND("@"&amp;LEFT($I71,4)&amp;"@",都道府県4))=FALSE)=FALSE),1001,0),3)</f>
        <v>0</v>
      </c>
      <c r="B71" s="35"/>
      <c r="C71" s="54"/>
      <c r="D71" s="55">
        <v>2</v>
      </c>
      <c r="E71" s="30" t="s">
        <v>83</v>
      </c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57"/>
    </row>
    <row r="72" spans="1:26" ht="20.100000000000001" customHeight="1" x14ac:dyDescent="0.15">
      <c r="A72" s="35"/>
      <c r="B72" s="35"/>
      <c r="C72" s="54"/>
      <c r="D72" s="55"/>
      <c r="E72" s="56"/>
      <c r="F72" s="56"/>
      <c r="G72" s="56"/>
      <c r="H72" s="56"/>
      <c r="I72" s="82"/>
      <c r="J72" s="59" t="s">
        <v>13</v>
      </c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7"/>
    </row>
    <row r="73" spans="1:26" ht="20.100000000000001" customHeight="1" x14ac:dyDescent="0.15">
      <c r="A73" s="35"/>
      <c r="B73" s="35"/>
      <c r="C73" s="54"/>
      <c r="D73" s="55">
        <v>3</v>
      </c>
      <c r="E73" s="30" t="s">
        <v>84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57"/>
    </row>
    <row r="74" spans="1:26" ht="30" customHeight="1" x14ac:dyDescent="0.15">
      <c r="A74" s="35"/>
      <c r="B74" s="35"/>
      <c r="C74" s="70"/>
      <c r="D74" s="56"/>
      <c r="F74" s="56"/>
      <c r="G74" s="56"/>
      <c r="H74" s="56"/>
      <c r="I74" s="82"/>
      <c r="J74" s="83" t="s">
        <v>104</v>
      </c>
      <c r="K74" s="83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57"/>
    </row>
    <row r="75" spans="1:26" ht="20.100000000000001" customHeight="1" x14ac:dyDescent="0.15">
      <c r="A75" s="35"/>
      <c r="B75" s="35"/>
      <c r="C75" s="54"/>
      <c r="D75" s="55">
        <v>4</v>
      </c>
      <c r="E75" s="30" t="s">
        <v>1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57"/>
    </row>
    <row r="76" spans="1:26" ht="30" customHeight="1" x14ac:dyDescent="0.15">
      <c r="A76" s="35"/>
      <c r="B76" s="35"/>
      <c r="C76" s="70"/>
      <c r="D76" s="56"/>
      <c r="E76" s="56"/>
      <c r="F76" s="56"/>
      <c r="G76" s="56"/>
      <c r="H76" s="56"/>
      <c r="I76" s="85"/>
      <c r="J76" s="83" t="s">
        <v>105</v>
      </c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57"/>
    </row>
    <row r="77" spans="1:26" ht="20.100000000000001" customHeight="1" x14ac:dyDescent="0.15">
      <c r="A77" s="35"/>
      <c r="B77" s="35"/>
      <c r="C77" s="54"/>
      <c r="D77" s="55">
        <v>5</v>
      </c>
      <c r="E77" s="30" t="s">
        <v>87</v>
      </c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57"/>
    </row>
    <row r="78" spans="1:26" ht="20.100000000000001" customHeight="1" x14ac:dyDescent="0.15">
      <c r="A78" s="35"/>
      <c r="B78" s="35"/>
      <c r="C78" s="70"/>
      <c r="D78" s="56"/>
      <c r="E78" s="56"/>
      <c r="F78" s="56"/>
      <c r="G78" s="56"/>
      <c r="H78" s="56"/>
      <c r="I78" s="82"/>
      <c r="J78" s="59" t="s">
        <v>80</v>
      </c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7"/>
    </row>
    <row r="79" spans="1:26" ht="20.100000000000001" customHeight="1" x14ac:dyDescent="0.15">
      <c r="A79" s="35">
        <f>IFERROR(IF(AND(TRIM($I79)&lt;&gt;"", NOT(OR(IFERROR(SEARCH(" ",TRIM($I79)),0)&gt;0, IFERROR(SEARCH("　",TRIM($I79)),0)&gt;0))),1001,0),3)</f>
        <v>0</v>
      </c>
      <c r="B79" s="35"/>
      <c r="C79" s="54"/>
      <c r="D79" s="55">
        <v>6</v>
      </c>
      <c r="E79" s="30" t="s">
        <v>88</v>
      </c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57"/>
    </row>
    <row r="80" spans="1:26" ht="20.100000000000001" customHeight="1" x14ac:dyDescent="0.15">
      <c r="A80" s="35"/>
      <c r="B80" s="35"/>
      <c r="C80" s="70"/>
      <c r="D80" s="56"/>
      <c r="E80" s="86" t="s">
        <v>89</v>
      </c>
      <c r="F80" s="56"/>
      <c r="G80" s="56"/>
      <c r="H80" s="56"/>
      <c r="I80" s="82"/>
      <c r="J80" s="59" t="s">
        <v>6</v>
      </c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7"/>
    </row>
    <row r="81" spans="1:27" ht="20.100000000000001" customHeight="1" x14ac:dyDescent="0.15">
      <c r="A81" s="35">
        <f>IFERROR(IF(AND(TRIM($I81)&lt;&gt;"", NOT(OR(IFERROR(SEARCH(" ",TRIM($I81)),0)&gt;0, IFERROR(SEARCH("　",TRIM($I81)),0)&gt;0))),1001,0),3)</f>
        <v>0</v>
      </c>
      <c r="B81" s="35"/>
      <c r="C81" s="54"/>
      <c r="D81" s="55">
        <v>7</v>
      </c>
      <c r="E81" s="30" t="s">
        <v>88</v>
      </c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57"/>
    </row>
    <row r="82" spans="1:27" ht="20.100000000000001" customHeight="1" x14ac:dyDescent="0.15">
      <c r="A82" s="35"/>
      <c r="B82" s="35"/>
      <c r="C82" s="70"/>
      <c r="D82" s="56"/>
      <c r="E82" s="56"/>
      <c r="F82" s="56"/>
      <c r="G82" s="56"/>
      <c r="H82" s="56"/>
      <c r="I82" s="82"/>
      <c r="J82" s="59" t="s">
        <v>7</v>
      </c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7"/>
    </row>
    <row r="83" spans="1:27" ht="20.100000000000001" customHeight="1" x14ac:dyDescent="0.15">
      <c r="A83" s="35">
        <f>IFERROR(IF(AND($I83&lt;&gt;"", NOT(AND(ISNUMBER(VALUE(SUBSTITUTE($I83,"-",""))), IFERROR(SEARCH("-",$I83),0)&gt;0))),1001,0),3)</f>
        <v>0</v>
      </c>
      <c r="B83" s="35"/>
      <c r="C83" s="54"/>
      <c r="D83" s="55">
        <v>8</v>
      </c>
      <c r="E83" s="30" t="s">
        <v>3</v>
      </c>
      <c r="I83" s="16"/>
      <c r="J83" s="16"/>
      <c r="K83" s="16"/>
      <c r="L83" s="16"/>
      <c r="M83" s="1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7"/>
    </row>
    <row r="84" spans="1:27" ht="20.100000000000001" customHeight="1" x14ac:dyDescent="0.15">
      <c r="A84" s="35"/>
      <c r="B84" s="35"/>
      <c r="C84" s="70"/>
      <c r="D84" s="56"/>
      <c r="E84" s="56"/>
      <c r="F84" s="56"/>
      <c r="G84" s="56"/>
      <c r="H84" s="56"/>
      <c r="I84" s="58"/>
      <c r="J84" s="59" t="s">
        <v>77</v>
      </c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7"/>
    </row>
    <row r="85" spans="1:27" ht="20.100000000000001" customHeight="1" x14ac:dyDescent="0.15">
      <c r="A85" s="35">
        <f>IFERROR(IF(AND($I85&lt;&gt;"", NOT(AND(ISNUMBER(VALUE(SUBSTITUTE($I85,"-",""))), IFERROR(SEARCH("-",$I85),0)&gt;0))),1001,0),3)</f>
        <v>0</v>
      </c>
      <c r="B85" s="35"/>
      <c r="C85" s="54"/>
      <c r="D85" s="55">
        <v>9</v>
      </c>
      <c r="E85" s="30" t="s">
        <v>4</v>
      </c>
      <c r="I85" s="16"/>
      <c r="J85" s="16"/>
      <c r="K85" s="16"/>
      <c r="L85" s="16"/>
      <c r="M85" s="1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7"/>
    </row>
    <row r="86" spans="1:27" s="91" customFormat="1" ht="20.100000000000001" customHeight="1" x14ac:dyDescent="0.15">
      <c r="A86" s="87"/>
      <c r="B86" s="87"/>
      <c r="C86" s="88"/>
      <c r="D86" s="89"/>
      <c r="E86" s="56"/>
      <c r="F86" s="89"/>
      <c r="G86" s="89"/>
      <c r="H86" s="89"/>
      <c r="I86" s="58"/>
      <c r="J86" s="59" t="s">
        <v>76</v>
      </c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90"/>
    </row>
    <row r="87" spans="1:27" ht="20.100000000000001" customHeight="1" x14ac:dyDescent="0.15">
      <c r="A87" s="35">
        <f>IFERROR(IF(AND(TRIM($I87)&lt;&gt;"", NOT(IFERROR(SEARCH("@",$I87),0)&gt;0)),1001,0),3)</f>
        <v>0</v>
      </c>
      <c r="B87" s="35"/>
      <c r="C87" s="54"/>
      <c r="D87" s="55">
        <v>10</v>
      </c>
      <c r="E87" s="30" t="s">
        <v>86</v>
      </c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57"/>
    </row>
    <row r="88" spans="1:27" ht="20.100000000000001" customHeight="1" x14ac:dyDescent="0.15">
      <c r="A88" s="35"/>
      <c r="B88" s="35"/>
      <c r="C88" s="70"/>
      <c r="D88" s="56"/>
      <c r="E88" s="56"/>
      <c r="F88" s="56"/>
      <c r="G88" s="56"/>
      <c r="H88" s="56"/>
      <c r="I88" s="58"/>
      <c r="J88" s="72" t="s">
        <v>81</v>
      </c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57"/>
    </row>
    <row r="89" spans="1:27" ht="15" customHeight="1" x14ac:dyDescent="0.15">
      <c r="A89" s="35"/>
      <c r="B89" s="35"/>
      <c r="C89" s="73"/>
      <c r="D89" s="74"/>
      <c r="E89" s="74"/>
      <c r="F89" s="74"/>
      <c r="G89" s="74"/>
      <c r="H89" s="74"/>
      <c r="I89" s="92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6"/>
    </row>
    <row r="90" spans="1:27" ht="15" customHeight="1" x14ac:dyDescent="0.15">
      <c r="A90" s="35"/>
      <c r="B90" s="35"/>
      <c r="C90" s="56"/>
      <c r="D90" s="56"/>
      <c r="E90" s="56"/>
      <c r="F90" s="56"/>
      <c r="G90" s="56"/>
      <c r="H90" s="56"/>
      <c r="I90" s="93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56"/>
    </row>
    <row r="91" spans="1:27" ht="15" customHeight="1" x14ac:dyDescent="0.15">
      <c r="A91" s="35"/>
      <c r="B91" s="35"/>
      <c r="C91" s="56"/>
      <c r="D91" s="56"/>
      <c r="E91" s="56"/>
      <c r="F91" s="56"/>
      <c r="G91" s="56"/>
      <c r="H91" s="56"/>
      <c r="I91" s="77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7" ht="20.100000000000001" customHeight="1" x14ac:dyDescent="0.15">
      <c r="A92" s="35"/>
      <c r="B92" s="35"/>
      <c r="C92" s="47" t="s">
        <v>70</v>
      </c>
      <c r="D92" s="48"/>
      <c r="E92" s="48"/>
      <c r="F92" s="48"/>
      <c r="G92" s="48"/>
      <c r="H92" s="49"/>
      <c r="I92" s="94"/>
    </row>
    <row r="93" spans="1:27" ht="9.9499999999999993" customHeight="1" x14ac:dyDescent="0.15">
      <c r="A93" s="35"/>
      <c r="B93" s="35"/>
      <c r="C93" s="50"/>
      <c r="D93" s="51"/>
      <c r="E93" s="51"/>
      <c r="F93" s="51"/>
      <c r="G93" s="51"/>
      <c r="H93" s="51"/>
      <c r="I93" s="51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3"/>
    </row>
    <row r="94" spans="1:27" ht="30" customHeight="1" x14ac:dyDescent="0.15">
      <c r="A94" s="35"/>
      <c r="B94" s="95"/>
      <c r="C94" s="56"/>
      <c r="D94" s="96" t="s">
        <v>71</v>
      </c>
      <c r="E94" s="97"/>
      <c r="F94" s="97"/>
      <c r="G94" s="97"/>
      <c r="H94" s="97"/>
      <c r="I94" s="98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56"/>
      <c r="AA94" s="70"/>
    </row>
    <row r="95" spans="1:27" ht="9.9499999999999993" customHeight="1" x14ac:dyDescent="0.15">
      <c r="A95" s="35"/>
      <c r="B95" s="35"/>
      <c r="C95" s="70"/>
      <c r="D95" s="80"/>
      <c r="E95" s="56"/>
      <c r="F95" s="56"/>
      <c r="G95" s="56"/>
      <c r="H95" s="56"/>
      <c r="I95" s="81"/>
      <c r="J95" s="77"/>
      <c r="K95" s="77"/>
      <c r="L95" s="77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70"/>
    </row>
    <row r="96" spans="1:27" ht="20.100000000000001" customHeight="1" x14ac:dyDescent="0.15">
      <c r="A96" s="35">
        <f>IFERROR(IF(AND($I96&lt;&gt;"無", $I96&lt;&gt;"有"),1001,0),3)</f>
        <v>0</v>
      </c>
      <c r="B96" s="35"/>
      <c r="C96" s="54"/>
      <c r="D96" s="55">
        <v>1</v>
      </c>
      <c r="E96" s="56" t="s">
        <v>72</v>
      </c>
      <c r="F96" s="56"/>
      <c r="G96" s="56"/>
      <c r="H96" s="56"/>
      <c r="I96" s="16" t="s">
        <v>11</v>
      </c>
      <c r="J96" s="17"/>
      <c r="K96" s="17"/>
      <c r="L96" s="17"/>
      <c r="M96" s="17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99"/>
    </row>
    <row r="97" spans="1:27" ht="20.100000000000001" customHeight="1" x14ac:dyDescent="0.15">
      <c r="A97" s="35"/>
      <c r="B97" s="35"/>
      <c r="C97" s="70"/>
      <c r="D97" s="56"/>
      <c r="E97" s="56"/>
      <c r="F97" s="56"/>
      <c r="G97" s="56"/>
      <c r="H97" s="56"/>
      <c r="I97" s="58"/>
      <c r="J97" s="59" t="s">
        <v>12</v>
      </c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99"/>
    </row>
    <row r="98" spans="1:27" ht="20.100000000000001" customHeight="1" x14ac:dyDescent="0.15">
      <c r="A98" s="35">
        <f>IFERROR(IF(AND($I96="有", OR(TRIM($I98)="", OR(NOT(ISNUMBER(VALUE($P98))), TRIM($P98)="", LEN($P98)&lt;&gt;6))),1001,0),3)</f>
        <v>0</v>
      </c>
      <c r="B98" s="35"/>
      <c r="C98" s="54"/>
      <c r="D98" s="55">
        <f>D96+1</f>
        <v>2</v>
      </c>
      <c r="E98" s="30" t="s">
        <v>78</v>
      </c>
      <c r="I98" s="16"/>
      <c r="J98" s="17"/>
      <c r="K98" s="17"/>
      <c r="L98" s="17"/>
      <c r="M98" s="17"/>
      <c r="N98" s="81" t="s">
        <v>19</v>
      </c>
      <c r="O98" s="100" t="s">
        <v>20</v>
      </c>
      <c r="P98" s="16"/>
      <c r="Q98" s="16"/>
      <c r="R98" s="56" t="s">
        <v>21</v>
      </c>
      <c r="S98" s="56"/>
      <c r="T98" s="56"/>
      <c r="U98" s="56"/>
      <c r="V98" s="56"/>
      <c r="W98" s="56"/>
      <c r="X98" s="56"/>
      <c r="Z98" s="99"/>
    </row>
    <row r="99" spans="1:27" ht="30" customHeight="1" x14ac:dyDescent="0.15">
      <c r="A99" s="35"/>
      <c r="B99" s="35"/>
      <c r="C99" s="70"/>
      <c r="D99" s="56"/>
      <c r="E99" s="56"/>
      <c r="F99" s="56"/>
      <c r="G99" s="56"/>
      <c r="H99" s="56"/>
      <c r="I99" s="82"/>
      <c r="J99" s="101" t="s">
        <v>90</v>
      </c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99"/>
    </row>
    <row r="100" spans="1:27" ht="20.100000000000001" customHeight="1" x14ac:dyDescent="0.15">
      <c r="A100" s="35">
        <f>IFERROR(IF(AND($I96="有", TRIM($I100)=""),1001,0),3)</f>
        <v>0</v>
      </c>
      <c r="B100" s="35"/>
      <c r="C100" s="54"/>
      <c r="D100" s="55">
        <f>D98+1</f>
        <v>3</v>
      </c>
      <c r="E100" s="30" t="s">
        <v>98</v>
      </c>
      <c r="I100" s="20"/>
      <c r="J100" s="20"/>
      <c r="K100" s="20"/>
      <c r="L100" s="20"/>
      <c r="M100" s="20"/>
      <c r="N100" s="81"/>
      <c r="O100" s="81"/>
      <c r="P100" s="81"/>
      <c r="Q100" s="56"/>
      <c r="R100" s="56"/>
      <c r="S100" s="56"/>
      <c r="T100" s="56"/>
      <c r="U100" s="56"/>
      <c r="V100" s="56"/>
      <c r="W100" s="56"/>
      <c r="X100" s="56"/>
      <c r="Y100" s="56"/>
      <c r="Z100" s="57"/>
      <c r="AA100" s="56"/>
    </row>
    <row r="101" spans="1:27" ht="20.100000000000001" customHeight="1" x14ac:dyDescent="0.15">
      <c r="A101" s="35"/>
      <c r="B101" s="35"/>
      <c r="C101" s="70"/>
      <c r="D101" s="56"/>
      <c r="E101" s="86" t="s">
        <v>99</v>
      </c>
      <c r="F101" s="56"/>
      <c r="G101" s="56"/>
      <c r="H101" s="56"/>
      <c r="I101" s="58"/>
      <c r="J101" s="102" t="str">
        <f>日付例&amp;"　年月日を入力してください。"</f>
        <v>例)2025/4/1、R7/4/1　年月日を入力してください。</v>
      </c>
      <c r="K101" s="59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103"/>
      <c r="AA101" s="60"/>
    </row>
    <row r="102" spans="1:27" ht="9.9499999999999993" customHeight="1" x14ac:dyDescent="0.15">
      <c r="A102" s="35"/>
      <c r="B102" s="35"/>
      <c r="C102" s="70"/>
      <c r="D102" s="80"/>
      <c r="E102" s="56"/>
      <c r="F102" s="56"/>
      <c r="G102" s="56"/>
      <c r="H102" s="56"/>
      <c r="I102" s="81"/>
      <c r="J102" s="77"/>
      <c r="K102" s="77"/>
      <c r="L102" s="77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70"/>
    </row>
    <row r="103" spans="1:27" ht="30" customHeight="1" x14ac:dyDescent="0.15">
      <c r="A103" s="35"/>
      <c r="B103" s="95"/>
      <c r="C103" s="56"/>
      <c r="D103" s="96" t="s">
        <v>100</v>
      </c>
      <c r="E103" s="97"/>
      <c r="F103" s="97"/>
      <c r="G103" s="97"/>
      <c r="H103" s="97"/>
      <c r="I103" s="98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56"/>
      <c r="AA103" s="70"/>
    </row>
    <row r="104" spans="1:27" ht="9.9499999999999993" customHeight="1" x14ac:dyDescent="0.15">
      <c r="A104" s="35"/>
      <c r="B104" s="35"/>
      <c r="C104" s="70"/>
      <c r="D104" s="80"/>
      <c r="E104" s="56"/>
      <c r="F104" s="56"/>
      <c r="G104" s="56"/>
      <c r="H104" s="56"/>
      <c r="I104" s="104"/>
      <c r="J104" s="77"/>
      <c r="K104" s="77"/>
      <c r="L104" s="77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70"/>
    </row>
    <row r="105" spans="1:27" ht="20.100000000000001" customHeight="1" x14ac:dyDescent="0.15">
      <c r="A105" s="35">
        <f>IFERROR(IF(AND($I105&lt;&gt;"無", $I105&lt;&gt;"有"),1001,0),3)</f>
        <v>0</v>
      </c>
      <c r="B105" s="35"/>
      <c r="C105" s="54"/>
      <c r="D105" s="55">
        <v>4</v>
      </c>
      <c r="E105" s="56" t="s">
        <v>175</v>
      </c>
      <c r="F105" s="56"/>
      <c r="G105" s="56"/>
      <c r="H105" s="56"/>
      <c r="I105" s="16" t="s">
        <v>11</v>
      </c>
      <c r="J105" s="17"/>
      <c r="K105" s="17"/>
      <c r="L105" s="17"/>
      <c r="M105" s="17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99"/>
    </row>
    <row r="106" spans="1:27" ht="20.100000000000001" customHeight="1" x14ac:dyDescent="0.15">
      <c r="A106" s="35"/>
      <c r="B106" s="35"/>
      <c r="C106" s="70"/>
      <c r="D106" s="56"/>
      <c r="E106" s="86"/>
      <c r="F106" s="56"/>
      <c r="G106" s="56"/>
      <c r="H106" s="56"/>
      <c r="I106" s="58"/>
      <c r="J106" s="102" t="s">
        <v>12</v>
      </c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99"/>
    </row>
    <row r="107" spans="1:27" ht="20.100000000000001" customHeight="1" x14ac:dyDescent="0.15">
      <c r="A107" s="35">
        <f>IFERROR(IF(AND($I105="有", TRIM($I107)=""),1001,0),3)</f>
        <v>0</v>
      </c>
      <c r="B107" s="35"/>
      <c r="C107" s="54"/>
      <c r="D107" s="55">
        <v>5</v>
      </c>
      <c r="E107" s="30" t="s">
        <v>101</v>
      </c>
      <c r="I107" s="20"/>
      <c r="J107" s="20"/>
      <c r="K107" s="20"/>
      <c r="L107" s="20"/>
      <c r="M107" s="20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99"/>
    </row>
    <row r="108" spans="1:27" ht="20.100000000000001" customHeight="1" x14ac:dyDescent="0.15">
      <c r="A108" s="35"/>
      <c r="B108" s="35"/>
      <c r="C108" s="54"/>
      <c r="D108" s="55"/>
      <c r="E108" s="86" t="s">
        <v>102</v>
      </c>
      <c r="F108" s="56"/>
      <c r="G108" s="56"/>
      <c r="H108" s="56"/>
      <c r="I108" s="58"/>
      <c r="J108" s="102" t="str">
        <f>日付例&amp;"　年月日を入力してください。"</f>
        <v>例)2025/4/1、R7/4/1　年月日を入力してください。</v>
      </c>
      <c r="K108" s="102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99"/>
    </row>
    <row r="109" spans="1:27" ht="20.100000000000001" customHeight="1" x14ac:dyDescent="0.15">
      <c r="A109" s="35"/>
      <c r="B109" s="35"/>
      <c r="C109" s="54"/>
      <c r="D109" s="55">
        <f>D107+1</f>
        <v>6</v>
      </c>
      <c r="E109" s="30" t="s">
        <v>73</v>
      </c>
      <c r="I109" s="58"/>
      <c r="J109" s="60"/>
      <c r="K109" s="60"/>
      <c r="L109" s="105"/>
      <c r="M109" s="106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99"/>
    </row>
    <row r="110" spans="1:27" s="109" customFormat="1" ht="45" customHeight="1" x14ac:dyDescent="0.15">
      <c r="A110" s="107"/>
      <c r="B110" s="107"/>
      <c r="C110" s="108"/>
      <c r="E110" s="110" t="s">
        <v>170</v>
      </c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1"/>
      <c r="U110" s="111"/>
      <c r="V110" s="111"/>
      <c r="W110" s="111"/>
      <c r="X110" s="111"/>
      <c r="Y110" s="111"/>
      <c r="Z110" s="112"/>
    </row>
    <row r="111" spans="1:27" ht="15" customHeight="1" x14ac:dyDescent="0.15">
      <c r="A111" s="35"/>
      <c r="B111" s="35"/>
      <c r="C111" s="50"/>
      <c r="E111" s="113" t="s">
        <v>106</v>
      </c>
      <c r="F111" s="114"/>
      <c r="G111" s="114"/>
      <c r="H111" s="114"/>
      <c r="I111" s="114"/>
      <c r="J111" s="114"/>
      <c r="K111" s="115"/>
      <c r="L111" s="116" t="s">
        <v>166</v>
      </c>
      <c r="M111" s="117"/>
      <c r="N111" s="118" t="s">
        <v>167</v>
      </c>
      <c r="O111" s="119"/>
      <c r="P111" s="120"/>
      <c r="Q111" s="121" t="s">
        <v>168</v>
      </c>
      <c r="R111" s="121"/>
      <c r="S111" s="121"/>
      <c r="T111" s="122"/>
      <c r="Z111" s="99"/>
      <c r="AA111" s="122"/>
    </row>
    <row r="112" spans="1:27" ht="15" customHeight="1" x14ac:dyDescent="0.15">
      <c r="A112" s="35"/>
      <c r="B112" s="35"/>
      <c r="C112" s="54"/>
      <c r="D112" s="99"/>
      <c r="E112" s="123"/>
      <c r="F112" s="124"/>
      <c r="G112" s="124"/>
      <c r="H112" s="124"/>
      <c r="I112" s="124"/>
      <c r="J112" s="124"/>
      <c r="K112" s="125"/>
      <c r="L112" s="126"/>
      <c r="M112" s="127"/>
      <c r="N112" s="128"/>
      <c r="O112" s="129"/>
      <c r="P112" s="130"/>
      <c r="Q112" s="129"/>
      <c r="R112" s="129"/>
      <c r="S112" s="129"/>
      <c r="T112" s="122"/>
      <c r="Z112" s="56"/>
      <c r="AA112" s="70"/>
    </row>
    <row r="113" spans="1:27" ht="20.100000000000001" customHeight="1" x14ac:dyDescent="0.15">
      <c r="A113" s="35"/>
      <c r="B113" s="35"/>
      <c r="C113" s="54"/>
      <c r="D113" s="99"/>
      <c r="E113" s="131" t="s">
        <v>107</v>
      </c>
      <c r="F113" s="132" t="s">
        <v>137</v>
      </c>
      <c r="G113" s="133"/>
      <c r="H113" s="133"/>
      <c r="I113" s="133"/>
      <c r="J113" s="133"/>
      <c r="K113" s="134"/>
      <c r="L113" s="23"/>
      <c r="M113" s="24"/>
      <c r="N113" s="4"/>
      <c r="O113" s="5"/>
      <c r="P113" s="6"/>
      <c r="Q113" s="7"/>
      <c r="R113" s="8"/>
      <c r="S113" s="9"/>
      <c r="Z113" s="56"/>
      <c r="AA113" s="70"/>
    </row>
    <row r="114" spans="1:27" ht="20.100000000000001" customHeight="1" x14ac:dyDescent="0.15">
      <c r="A114" s="35"/>
      <c r="B114" s="35"/>
      <c r="C114" s="54"/>
      <c r="D114" s="99"/>
      <c r="E114" s="135" t="s">
        <v>108</v>
      </c>
      <c r="F114" s="136" t="s">
        <v>138</v>
      </c>
      <c r="G114" s="137"/>
      <c r="H114" s="137"/>
      <c r="I114" s="137"/>
      <c r="J114" s="137"/>
      <c r="K114" s="138"/>
      <c r="L114" s="21"/>
      <c r="M114" s="22"/>
      <c r="N114" s="10"/>
      <c r="O114" s="11"/>
      <c r="P114" s="12"/>
      <c r="Q114" s="13"/>
      <c r="R114" s="14"/>
      <c r="S114" s="15"/>
      <c r="Z114" s="56"/>
      <c r="AA114" s="70"/>
    </row>
    <row r="115" spans="1:27" ht="20.100000000000001" customHeight="1" x14ac:dyDescent="0.15">
      <c r="A115" s="35"/>
      <c r="B115" s="35"/>
      <c r="C115" s="54"/>
      <c r="D115" s="99"/>
      <c r="E115" s="135" t="s">
        <v>109</v>
      </c>
      <c r="F115" s="136" t="s">
        <v>139</v>
      </c>
      <c r="G115" s="137"/>
      <c r="H115" s="137"/>
      <c r="I115" s="137"/>
      <c r="J115" s="137"/>
      <c r="K115" s="138"/>
      <c r="L115" s="139"/>
      <c r="M115" s="140"/>
      <c r="N115" s="10"/>
      <c r="O115" s="11"/>
      <c r="P115" s="12"/>
      <c r="Q115" s="13"/>
      <c r="R115" s="14"/>
      <c r="S115" s="15"/>
      <c r="Z115" s="56"/>
      <c r="AA115" s="70"/>
    </row>
    <row r="116" spans="1:27" ht="20.100000000000001" customHeight="1" x14ac:dyDescent="0.15">
      <c r="A116" s="35"/>
      <c r="B116" s="35"/>
      <c r="C116" s="54"/>
      <c r="D116" s="99"/>
      <c r="E116" s="135" t="s">
        <v>110</v>
      </c>
      <c r="F116" s="136" t="s">
        <v>140</v>
      </c>
      <c r="G116" s="137"/>
      <c r="H116" s="137"/>
      <c r="I116" s="137"/>
      <c r="J116" s="137"/>
      <c r="K116" s="138"/>
      <c r="L116" s="139"/>
      <c r="M116" s="140"/>
      <c r="N116" s="10"/>
      <c r="O116" s="11"/>
      <c r="P116" s="12"/>
      <c r="Q116" s="13"/>
      <c r="R116" s="14"/>
      <c r="S116" s="15"/>
      <c r="Z116" s="56"/>
      <c r="AA116" s="70"/>
    </row>
    <row r="117" spans="1:27" ht="20.100000000000001" customHeight="1" x14ac:dyDescent="0.15">
      <c r="A117" s="35"/>
      <c r="B117" s="35"/>
      <c r="C117" s="54"/>
      <c r="D117" s="99"/>
      <c r="E117" s="135" t="s">
        <v>111</v>
      </c>
      <c r="F117" s="136" t="s">
        <v>141</v>
      </c>
      <c r="G117" s="137"/>
      <c r="H117" s="137"/>
      <c r="I117" s="137"/>
      <c r="J117" s="137"/>
      <c r="K117" s="138"/>
      <c r="L117" s="139"/>
      <c r="M117" s="140"/>
      <c r="N117" s="10"/>
      <c r="O117" s="11"/>
      <c r="P117" s="12"/>
      <c r="Q117" s="13"/>
      <c r="R117" s="14"/>
      <c r="S117" s="15"/>
      <c r="Z117" s="56"/>
      <c r="AA117" s="70"/>
    </row>
    <row r="118" spans="1:27" ht="20.100000000000001" customHeight="1" x14ac:dyDescent="0.15">
      <c r="A118" s="35"/>
      <c r="B118" s="35"/>
      <c r="C118" s="54"/>
      <c r="D118" s="99"/>
      <c r="E118" s="135" t="s">
        <v>112</v>
      </c>
      <c r="F118" s="136" t="s">
        <v>142</v>
      </c>
      <c r="G118" s="137"/>
      <c r="H118" s="137"/>
      <c r="I118" s="137"/>
      <c r="J118" s="137"/>
      <c r="K118" s="138"/>
      <c r="L118" s="139"/>
      <c r="M118" s="140"/>
      <c r="N118" s="10"/>
      <c r="O118" s="11"/>
      <c r="P118" s="12"/>
      <c r="Q118" s="13"/>
      <c r="R118" s="14"/>
      <c r="S118" s="15"/>
      <c r="Z118" s="56"/>
      <c r="AA118" s="70"/>
    </row>
    <row r="119" spans="1:27" ht="20.100000000000001" customHeight="1" x14ac:dyDescent="0.15">
      <c r="A119" s="35"/>
      <c r="B119" s="35"/>
      <c r="C119" s="54"/>
      <c r="D119" s="99"/>
      <c r="E119" s="135" t="s">
        <v>113</v>
      </c>
      <c r="F119" s="136" t="s">
        <v>143</v>
      </c>
      <c r="G119" s="137"/>
      <c r="H119" s="137"/>
      <c r="I119" s="137"/>
      <c r="J119" s="137"/>
      <c r="K119" s="138"/>
      <c r="L119" s="139"/>
      <c r="M119" s="140"/>
      <c r="N119" s="10"/>
      <c r="O119" s="11"/>
      <c r="P119" s="12"/>
      <c r="Q119" s="13"/>
      <c r="R119" s="14"/>
      <c r="S119" s="15"/>
      <c r="Z119" s="56"/>
      <c r="AA119" s="70"/>
    </row>
    <row r="120" spans="1:27" ht="20.100000000000001" customHeight="1" x14ac:dyDescent="0.15">
      <c r="A120" s="35"/>
      <c r="B120" s="35"/>
      <c r="C120" s="54"/>
      <c r="D120" s="99"/>
      <c r="E120" s="135" t="s">
        <v>114</v>
      </c>
      <c r="F120" s="136" t="s">
        <v>144</v>
      </c>
      <c r="G120" s="137"/>
      <c r="H120" s="137"/>
      <c r="I120" s="137"/>
      <c r="J120" s="137"/>
      <c r="K120" s="138"/>
      <c r="L120" s="139"/>
      <c r="M120" s="140"/>
      <c r="N120" s="10"/>
      <c r="O120" s="11"/>
      <c r="P120" s="12"/>
      <c r="Q120" s="13"/>
      <c r="R120" s="14"/>
      <c r="S120" s="15"/>
      <c r="Z120" s="56"/>
      <c r="AA120" s="70"/>
    </row>
    <row r="121" spans="1:27" ht="20.100000000000001" customHeight="1" x14ac:dyDescent="0.15">
      <c r="A121" s="35"/>
      <c r="B121" s="35"/>
      <c r="C121" s="54"/>
      <c r="D121" s="99"/>
      <c r="E121" s="135" t="s">
        <v>115</v>
      </c>
      <c r="F121" s="136" t="s">
        <v>145</v>
      </c>
      <c r="G121" s="137"/>
      <c r="H121" s="137"/>
      <c r="I121" s="137"/>
      <c r="J121" s="137"/>
      <c r="K121" s="138"/>
      <c r="L121" s="139"/>
      <c r="M121" s="140"/>
      <c r="N121" s="10"/>
      <c r="O121" s="11"/>
      <c r="P121" s="12"/>
      <c r="Q121" s="13"/>
      <c r="R121" s="14"/>
      <c r="S121" s="15"/>
      <c r="Z121" s="56"/>
      <c r="AA121" s="70"/>
    </row>
    <row r="122" spans="1:27" ht="20.100000000000001" customHeight="1" x14ac:dyDescent="0.15">
      <c r="A122" s="35"/>
      <c r="B122" s="35"/>
      <c r="C122" s="54"/>
      <c r="D122" s="99"/>
      <c r="E122" s="135" t="s">
        <v>116</v>
      </c>
      <c r="F122" s="136" t="s">
        <v>146</v>
      </c>
      <c r="G122" s="137"/>
      <c r="H122" s="137"/>
      <c r="I122" s="137"/>
      <c r="J122" s="137"/>
      <c r="K122" s="138"/>
      <c r="L122" s="139"/>
      <c r="M122" s="140"/>
      <c r="N122" s="10"/>
      <c r="O122" s="11"/>
      <c r="P122" s="12"/>
      <c r="Q122" s="13"/>
      <c r="R122" s="14"/>
      <c r="S122" s="15"/>
      <c r="Z122" s="56"/>
      <c r="AA122" s="70"/>
    </row>
    <row r="123" spans="1:27" ht="20.100000000000001" customHeight="1" x14ac:dyDescent="0.15">
      <c r="A123" s="35"/>
      <c r="B123" s="35"/>
      <c r="C123" s="54"/>
      <c r="D123" s="99"/>
      <c r="E123" s="135" t="s">
        <v>117</v>
      </c>
      <c r="F123" s="136" t="s">
        <v>147</v>
      </c>
      <c r="G123" s="137"/>
      <c r="H123" s="137"/>
      <c r="I123" s="137"/>
      <c r="J123" s="137"/>
      <c r="K123" s="138"/>
      <c r="L123" s="139"/>
      <c r="M123" s="140"/>
      <c r="N123" s="10"/>
      <c r="O123" s="11"/>
      <c r="P123" s="12"/>
      <c r="Q123" s="13"/>
      <c r="R123" s="14"/>
      <c r="S123" s="15"/>
      <c r="Z123" s="56"/>
      <c r="AA123" s="70"/>
    </row>
    <row r="124" spans="1:27" ht="20.100000000000001" customHeight="1" x14ac:dyDescent="0.15">
      <c r="A124" s="35"/>
      <c r="B124" s="35"/>
      <c r="C124" s="54"/>
      <c r="D124" s="99"/>
      <c r="E124" s="135" t="s">
        <v>118</v>
      </c>
      <c r="F124" s="136" t="s">
        <v>148</v>
      </c>
      <c r="G124" s="137"/>
      <c r="H124" s="137"/>
      <c r="I124" s="137"/>
      <c r="J124" s="137"/>
      <c r="K124" s="138"/>
      <c r="L124" s="139"/>
      <c r="M124" s="140"/>
      <c r="N124" s="10"/>
      <c r="O124" s="11"/>
      <c r="P124" s="12"/>
      <c r="Q124" s="13"/>
      <c r="R124" s="14"/>
      <c r="S124" s="15"/>
      <c r="Z124" s="56"/>
      <c r="AA124" s="70"/>
    </row>
    <row r="125" spans="1:27" ht="20.100000000000001" customHeight="1" x14ac:dyDescent="0.15">
      <c r="A125" s="35"/>
      <c r="B125" s="35"/>
      <c r="C125" s="54"/>
      <c r="D125" s="99"/>
      <c r="E125" s="135" t="s">
        <v>119</v>
      </c>
      <c r="F125" s="136" t="s">
        <v>149</v>
      </c>
      <c r="G125" s="137"/>
      <c r="H125" s="137"/>
      <c r="I125" s="137"/>
      <c r="J125" s="137"/>
      <c r="K125" s="138"/>
      <c r="L125" s="139"/>
      <c r="M125" s="140"/>
      <c r="N125" s="10"/>
      <c r="O125" s="11"/>
      <c r="P125" s="12"/>
      <c r="Q125" s="13"/>
      <c r="R125" s="14"/>
      <c r="S125" s="15"/>
      <c r="Z125" s="56"/>
      <c r="AA125" s="70"/>
    </row>
    <row r="126" spans="1:27" ht="20.100000000000001" customHeight="1" x14ac:dyDescent="0.15">
      <c r="A126" s="35"/>
      <c r="B126" s="35"/>
      <c r="C126" s="54"/>
      <c r="D126" s="99"/>
      <c r="E126" s="135" t="s">
        <v>120</v>
      </c>
      <c r="F126" s="136" t="s">
        <v>150</v>
      </c>
      <c r="G126" s="137"/>
      <c r="H126" s="137"/>
      <c r="I126" s="137"/>
      <c r="J126" s="137"/>
      <c r="K126" s="138"/>
      <c r="L126" s="139"/>
      <c r="M126" s="140"/>
      <c r="N126" s="10"/>
      <c r="O126" s="11"/>
      <c r="P126" s="12"/>
      <c r="Q126" s="13"/>
      <c r="R126" s="14"/>
      <c r="S126" s="15"/>
      <c r="Z126" s="56"/>
      <c r="AA126" s="70"/>
    </row>
    <row r="127" spans="1:27" ht="20.100000000000001" customHeight="1" x14ac:dyDescent="0.15">
      <c r="A127" s="35"/>
      <c r="B127" s="35"/>
      <c r="C127" s="54"/>
      <c r="D127" s="99"/>
      <c r="E127" s="135" t="s">
        <v>121</v>
      </c>
      <c r="F127" s="136" t="s">
        <v>151</v>
      </c>
      <c r="G127" s="137"/>
      <c r="H127" s="137"/>
      <c r="I127" s="137"/>
      <c r="J127" s="137"/>
      <c r="K127" s="138"/>
      <c r="L127" s="139"/>
      <c r="M127" s="140"/>
      <c r="N127" s="10"/>
      <c r="O127" s="11"/>
      <c r="P127" s="12"/>
      <c r="Q127" s="13"/>
      <c r="R127" s="14"/>
      <c r="S127" s="15"/>
      <c r="Z127" s="56"/>
      <c r="AA127" s="70"/>
    </row>
    <row r="128" spans="1:27" ht="20.100000000000001" customHeight="1" x14ac:dyDescent="0.15">
      <c r="A128" s="35"/>
      <c r="B128" s="35"/>
      <c r="C128" s="54"/>
      <c r="D128" s="99"/>
      <c r="E128" s="135" t="s">
        <v>122</v>
      </c>
      <c r="F128" s="136" t="s">
        <v>152</v>
      </c>
      <c r="G128" s="137"/>
      <c r="H128" s="137"/>
      <c r="I128" s="137"/>
      <c r="J128" s="137"/>
      <c r="K128" s="138"/>
      <c r="L128" s="139"/>
      <c r="M128" s="140"/>
      <c r="N128" s="10"/>
      <c r="O128" s="11"/>
      <c r="P128" s="12"/>
      <c r="Q128" s="13"/>
      <c r="R128" s="14"/>
      <c r="S128" s="15"/>
      <c r="Z128" s="56"/>
      <c r="AA128" s="70"/>
    </row>
    <row r="129" spans="1:27" ht="20.100000000000001" customHeight="1" x14ac:dyDescent="0.15">
      <c r="A129" s="35"/>
      <c r="B129" s="35"/>
      <c r="C129" s="54"/>
      <c r="D129" s="99"/>
      <c r="E129" s="135" t="s">
        <v>123</v>
      </c>
      <c r="F129" s="136" t="s">
        <v>153</v>
      </c>
      <c r="G129" s="137"/>
      <c r="H129" s="137"/>
      <c r="I129" s="137"/>
      <c r="J129" s="137"/>
      <c r="K129" s="138"/>
      <c r="L129" s="139"/>
      <c r="M129" s="140"/>
      <c r="N129" s="10"/>
      <c r="O129" s="11"/>
      <c r="P129" s="12"/>
      <c r="Q129" s="13"/>
      <c r="R129" s="14"/>
      <c r="S129" s="15"/>
      <c r="Z129" s="56"/>
      <c r="AA129" s="70"/>
    </row>
    <row r="130" spans="1:27" ht="20.100000000000001" customHeight="1" x14ac:dyDescent="0.15">
      <c r="A130" s="35"/>
      <c r="B130" s="35"/>
      <c r="C130" s="54"/>
      <c r="D130" s="99"/>
      <c r="E130" s="135" t="s">
        <v>124</v>
      </c>
      <c r="F130" s="136" t="s">
        <v>154</v>
      </c>
      <c r="G130" s="137"/>
      <c r="H130" s="137"/>
      <c r="I130" s="137"/>
      <c r="J130" s="137"/>
      <c r="K130" s="138"/>
      <c r="L130" s="139"/>
      <c r="M130" s="140"/>
      <c r="N130" s="10"/>
      <c r="O130" s="11"/>
      <c r="P130" s="12"/>
      <c r="Q130" s="13"/>
      <c r="R130" s="14"/>
      <c r="S130" s="15"/>
      <c r="Z130" s="56"/>
      <c r="AA130" s="70"/>
    </row>
    <row r="131" spans="1:27" ht="20.100000000000001" customHeight="1" x14ac:dyDescent="0.15">
      <c r="A131" s="35"/>
      <c r="B131" s="35"/>
      <c r="C131" s="54"/>
      <c r="D131" s="99"/>
      <c r="E131" s="135" t="s">
        <v>125</v>
      </c>
      <c r="F131" s="136" t="s">
        <v>155</v>
      </c>
      <c r="G131" s="137"/>
      <c r="H131" s="137"/>
      <c r="I131" s="137"/>
      <c r="J131" s="137"/>
      <c r="K131" s="138"/>
      <c r="L131" s="139"/>
      <c r="M131" s="140"/>
      <c r="N131" s="10"/>
      <c r="O131" s="11"/>
      <c r="P131" s="12"/>
      <c r="Q131" s="13"/>
      <c r="R131" s="14"/>
      <c r="S131" s="15"/>
      <c r="Z131" s="56"/>
      <c r="AA131" s="70"/>
    </row>
    <row r="132" spans="1:27" ht="20.100000000000001" customHeight="1" x14ac:dyDescent="0.15">
      <c r="A132" s="35"/>
      <c r="B132" s="35"/>
      <c r="C132" s="50"/>
      <c r="D132" s="99"/>
      <c r="E132" s="135" t="s">
        <v>126</v>
      </c>
      <c r="F132" s="136" t="s">
        <v>156</v>
      </c>
      <c r="G132" s="137"/>
      <c r="H132" s="137"/>
      <c r="I132" s="137"/>
      <c r="J132" s="137"/>
      <c r="K132" s="138"/>
      <c r="L132" s="139"/>
      <c r="M132" s="140"/>
      <c r="N132" s="10"/>
      <c r="O132" s="11"/>
      <c r="P132" s="12"/>
      <c r="Q132" s="13"/>
      <c r="R132" s="14"/>
      <c r="S132" s="15"/>
      <c r="AA132" s="122"/>
    </row>
    <row r="133" spans="1:27" ht="20.100000000000001" customHeight="1" x14ac:dyDescent="0.15">
      <c r="A133" s="35"/>
      <c r="B133" s="35"/>
      <c r="C133" s="54"/>
      <c r="D133" s="99"/>
      <c r="E133" s="135" t="s">
        <v>127</v>
      </c>
      <c r="F133" s="136" t="s">
        <v>157</v>
      </c>
      <c r="G133" s="137"/>
      <c r="H133" s="137"/>
      <c r="I133" s="137"/>
      <c r="J133" s="137"/>
      <c r="K133" s="138"/>
      <c r="L133" s="139"/>
      <c r="M133" s="140"/>
      <c r="N133" s="10"/>
      <c r="O133" s="11"/>
      <c r="P133" s="12"/>
      <c r="Q133" s="13"/>
      <c r="R133" s="14"/>
      <c r="S133" s="15"/>
      <c r="Z133" s="56"/>
      <c r="AA133" s="70"/>
    </row>
    <row r="134" spans="1:27" ht="20.100000000000001" customHeight="1" x14ac:dyDescent="0.15">
      <c r="A134" s="35"/>
      <c r="B134" s="35"/>
      <c r="C134" s="54"/>
      <c r="D134" s="99"/>
      <c r="E134" s="135" t="s">
        <v>128</v>
      </c>
      <c r="F134" s="136" t="s">
        <v>158</v>
      </c>
      <c r="G134" s="137"/>
      <c r="H134" s="137"/>
      <c r="I134" s="137"/>
      <c r="J134" s="137"/>
      <c r="K134" s="138"/>
      <c r="L134" s="139"/>
      <c r="M134" s="140"/>
      <c r="N134" s="10"/>
      <c r="O134" s="11"/>
      <c r="P134" s="12"/>
      <c r="Q134" s="13"/>
      <c r="R134" s="14"/>
      <c r="S134" s="15"/>
      <c r="Z134" s="56"/>
      <c r="AA134" s="70"/>
    </row>
    <row r="135" spans="1:27" ht="20.100000000000001" customHeight="1" x14ac:dyDescent="0.15">
      <c r="A135" s="35"/>
      <c r="B135" s="35"/>
      <c r="C135" s="54"/>
      <c r="D135" s="99"/>
      <c r="E135" s="135" t="s">
        <v>129</v>
      </c>
      <c r="F135" s="136" t="s">
        <v>159</v>
      </c>
      <c r="G135" s="137"/>
      <c r="H135" s="137"/>
      <c r="I135" s="137"/>
      <c r="J135" s="137"/>
      <c r="K135" s="138"/>
      <c r="L135" s="139"/>
      <c r="M135" s="140"/>
      <c r="N135" s="10"/>
      <c r="O135" s="11"/>
      <c r="P135" s="12"/>
      <c r="Q135" s="13"/>
      <c r="R135" s="14"/>
      <c r="S135" s="15"/>
      <c r="Z135" s="56"/>
      <c r="AA135" s="70"/>
    </row>
    <row r="136" spans="1:27" ht="20.100000000000001" customHeight="1" x14ac:dyDescent="0.15">
      <c r="A136" s="35"/>
      <c r="B136" s="35"/>
      <c r="C136" s="54"/>
      <c r="D136" s="99"/>
      <c r="E136" s="135" t="s">
        <v>130</v>
      </c>
      <c r="F136" s="136" t="s">
        <v>160</v>
      </c>
      <c r="G136" s="137"/>
      <c r="H136" s="137"/>
      <c r="I136" s="137"/>
      <c r="J136" s="137"/>
      <c r="K136" s="138"/>
      <c r="L136" s="139"/>
      <c r="M136" s="140"/>
      <c r="N136" s="10"/>
      <c r="O136" s="11"/>
      <c r="P136" s="12"/>
      <c r="Q136" s="13"/>
      <c r="R136" s="14"/>
      <c r="S136" s="15"/>
      <c r="Z136" s="56"/>
      <c r="AA136" s="70"/>
    </row>
    <row r="137" spans="1:27" ht="20.100000000000001" customHeight="1" x14ac:dyDescent="0.15">
      <c r="A137" s="35"/>
      <c r="B137" s="35"/>
      <c r="C137" s="54"/>
      <c r="D137" s="99"/>
      <c r="E137" s="135" t="s">
        <v>131</v>
      </c>
      <c r="F137" s="136" t="s">
        <v>161</v>
      </c>
      <c r="G137" s="137"/>
      <c r="H137" s="137"/>
      <c r="I137" s="137"/>
      <c r="J137" s="137"/>
      <c r="K137" s="138"/>
      <c r="L137" s="139"/>
      <c r="M137" s="140"/>
      <c r="N137" s="10"/>
      <c r="O137" s="11"/>
      <c r="P137" s="12"/>
      <c r="Q137" s="13"/>
      <c r="R137" s="14"/>
      <c r="S137" s="15"/>
      <c r="Z137" s="56"/>
      <c r="AA137" s="70"/>
    </row>
    <row r="138" spans="1:27" ht="20.100000000000001" customHeight="1" x14ac:dyDescent="0.15">
      <c r="A138" s="35"/>
      <c r="B138" s="35"/>
      <c r="C138" s="54"/>
      <c r="D138" s="99"/>
      <c r="E138" s="135" t="s">
        <v>132</v>
      </c>
      <c r="F138" s="136" t="s">
        <v>162</v>
      </c>
      <c r="G138" s="137"/>
      <c r="H138" s="137"/>
      <c r="I138" s="137"/>
      <c r="J138" s="137"/>
      <c r="K138" s="138"/>
      <c r="L138" s="139"/>
      <c r="M138" s="140"/>
      <c r="N138" s="10"/>
      <c r="O138" s="11"/>
      <c r="P138" s="12"/>
      <c r="Q138" s="13"/>
      <c r="R138" s="14"/>
      <c r="S138" s="15"/>
      <c r="Z138" s="56"/>
      <c r="AA138" s="70"/>
    </row>
    <row r="139" spans="1:27" ht="20.100000000000001" customHeight="1" x14ac:dyDescent="0.15">
      <c r="A139" s="35"/>
      <c r="B139" s="35"/>
      <c r="C139" s="54"/>
      <c r="D139" s="99"/>
      <c r="E139" s="135" t="s">
        <v>133</v>
      </c>
      <c r="F139" s="136" t="s">
        <v>163</v>
      </c>
      <c r="G139" s="137"/>
      <c r="H139" s="137"/>
      <c r="I139" s="137"/>
      <c r="J139" s="137"/>
      <c r="K139" s="138"/>
      <c r="L139" s="139"/>
      <c r="M139" s="140"/>
      <c r="N139" s="10"/>
      <c r="O139" s="11"/>
      <c r="P139" s="12"/>
      <c r="Q139" s="13"/>
      <c r="R139" s="14"/>
      <c r="S139" s="15"/>
      <c r="Z139" s="56"/>
      <c r="AA139" s="70"/>
    </row>
    <row r="140" spans="1:27" ht="20.100000000000001" customHeight="1" x14ac:dyDescent="0.15">
      <c r="A140" s="35"/>
      <c r="B140" s="35"/>
      <c r="C140" s="54"/>
      <c r="D140" s="99"/>
      <c r="E140" s="135" t="s">
        <v>134</v>
      </c>
      <c r="F140" s="136" t="s">
        <v>164</v>
      </c>
      <c r="G140" s="137"/>
      <c r="H140" s="137"/>
      <c r="I140" s="137"/>
      <c r="J140" s="137"/>
      <c r="K140" s="138"/>
      <c r="L140" s="139"/>
      <c r="M140" s="140"/>
      <c r="N140" s="10"/>
      <c r="O140" s="11"/>
      <c r="P140" s="12"/>
      <c r="Q140" s="13"/>
      <c r="R140" s="14"/>
      <c r="S140" s="15"/>
      <c r="Z140" s="56"/>
      <c r="AA140" s="70"/>
    </row>
    <row r="141" spans="1:27" ht="20.100000000000001" customHeight="1" x14ac:dyDescent="0.15">
      <c r="A141" s="35"/>
      <c r="B141" s="35"/>
      <c r="C141" s="54"/>
      <c r="D141" s="99"/>
      <c r="E141" s="135" t="s">
        <v>135</v>
      </c>
      <c r="F141" s="136" t="s">
        <v>165</v>
      </c>
      <c r="G141" s="137"/>
      <c r="H141" s="137"/>
      <c r="I141" s="137"/>
      <c r="J141" s="137"/>
      <c r="K141" s="138"/>
      <c r="L141" s="139"/>
      <c r="M141" s="140"/>
      <c r="N141" s="10"/>
      <c r="O141" s="11"/>
      <c r="P141" s="12"/>
      <c r="Q141" s="13"/>
      <c r="R141" s="14"/>
      <c r="S141" s="15"/>
      <c r="Z141" s="56"/>
      <c r="AA141" s="70"/>
    </row>
    <row r="142" spans="1:27" ht="20.100000000000001" customHeight="1" x14ac:dyDescent="0.15">
      <c r="A142" s="35"/>
      <c r="B142" s="35"/>
      <c r="C142" s="54"/>
      <c r="D142" s="99"/>
      <c r="E142" s="141" t="s">
        <v>136</v>
      </c>
      <c r="F142" s="142"/>
      <c r="G142" s="142"/>
      <c r="H142" s="142"/>
      <c r="I142" s="142"/>
      <c r="J142" s="142"/>
      <c r="K142" s="143"/>
      <c r="L142" s="144"/>
      <c r="M142" s="145"/>
      <c r="N142" s="146"/>
      <c r="O142" s="147"/>
      <c r="P142" s="148"/>
      <c r="Q142" s="1"/>
      <c r="R142" s="2"/>
      <c r="S142" s="3"/>
      <c r="Z142" s="56"/>
      <c r="AA142" s="70"/>
    </row>
    <row r="143" spans="1:27" ht="20.100000000000001" customHeight="1" x14ac:dyDescent="0.15">
      <c r="A143" s="35"/>
      <c r="B143" s="35"/>
      <c r="C143" s="54"/>
      <c r="E143" s="149" t="s">
        <v>169</v>
      </c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1">
        <f>SUM(Q113:Q142)</f>
        <v>0</v>
      </c>
      <c r="R143" s="152"/>
      <c r="S143" s="153"/>
      <c r="T143" s="154"/>
      <c r="Z143" s="57"/>
      <c r="AA143" s="155"/>
    </row>
    <row r="144" spans="1:27" ht="20.100000000000001" customHeight="1" x14ac:dyDescent="0.15">
      <c r="A144" s="35"/>
      <c r="B144" s="35"/>
      <c r="C144" s="54"/>
      <c r="D144" s="55"/>
      <c r="E144" s="156"/>
      <c r="F144" s="156"/>
      <c r="G144" s="156"/>
      <c r="H144" s="156"/>
      <c r="I144" s="156"/>
      <c r="J144" s="157"/>
      <c r="K144" s="157"/>
      <c r="L144" s="158"/>
      <c r="M144" s="159"/>
      <c r="N144" s="160"/>
      <c r="O144" s="161"/>
      <c r="P144" s="162"/>
      <c r="Q144" s="162"/>
      <c r="R144" s="163"/>
      <c r="S144" s="163"/>
      <c r="T144" s="163"/>
      <c r="U144" s="163"/>
      <c r="V144" s="163"/>
      <c r="W144" s="163"/>
      <c r="X144" s="163"/>
      <c r="Y144" s="163"/>
      <c r="Z144" s="56"/>
      <c r="AA144" s="70"/>
    </row>
    <row r="145" spans="1:27" ht="15" customHeight="1" x14ac:dyDescent="0.15">
      <c r="A145" s="35"/>
      <c r="B145" s="35"/>
      <c r="C145" s="73"/>
      <c r="D145" s="74"/>
      <c r="E145" s="74"/>
      <c r="F145" s="74"/>
      <c r="G145" s="74"/>
      <c r="H145" s="74"/>
      <c r="I145" s="164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6"/>
    </row>
    <row r="146" spans="1:27" ht="15" customHeight="1" x14ac:dyDescent="0.15">
      <c r="A146" s="35"/>
      <c r="B146" s="35"/>
      <c r="C146" s="52"/>
      <c r="D146" s="56"/>
      <c r="E146" s="56"/>
      <c r="F146" s="56"/>
      <c r="G146" s="56"/>
      <c r="H146" s="56"/>
      <c r="I146" s="165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56"/>
    </row>
    <row r="147" spans="1:27" ht="15" customHeight="1" x14ac:dyDescent="0.15"/>
    <row r="148" spans="1:27" ht="20.100000000000001" customHeight="1" x14ac:dyDescent="0.15">
      <c r="A148" s="35"/>
      <c r="B148" s="35"/>
      <c r="C148" s="47" t="s">
        <v>10</v>
      </c>
      <c r="D148" s="48"/>
      <c r="E148" s="48"/>
      <c r="F148" s="48"/>
      <c r="G148" s="48"/>
      <c r="H148" s="49"/>
      <c r="Z148" s="36"/>
    </row>
    <row r="149" spans="1:27" ht="9.9499999999999993" customHeight="1" x14ac:dyDescent="0.15">
      <c r="A149" s="35"/>
      <c r="B149" s="35"/>
      <c r="C149" s="50"/>
      <c r="D149" s="51"/>
      <c r="E149" s="64"/>
      <c r="F149" s="64"/>
      <c r="G149" s="64"/>
      <c r="H149" s="64"/>
      <c r="I149" s="79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166"/>
    </row>
    <row r="150" spans="1:27" ht="60" customHeight="1" x14ac:dyDescent="0.15">
      <c r="A150" s="35"/>
      <c r="B150" s="35"/>
      <c r="C150" s="50"/>
      <c r="D150" s="167" t="s">
        <v>171</v>
      </c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8"/>
      <c r="Z150" s="99"/>
    </row>
    <row r="151" spans="1:27" ht="9.9499999999999993" customHeight="1" x14ac:dyDescent="0.15">
      <c r="A151" s="35"/>
      <c r="B151" s="35"/>
      <c r="C151" s="50"/>
      <c r="D151" s="168"/>
      <c r="E151" s="51"/>
      <c r="F151" s="51"/>
      <c r="G151" s="51"/>
      <c r="H151" s="51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99"/>
    </row>
    <row r="152" spans="1:27" ht="20.100000000000001" customHeight="1" x14ac:dyDescent="0.15">
      <c r="A152" s="35"/>
      <c r="B152" s="35"/>
      <c r="C152" s="54"/>
      <c r="D152" s="55">
        <v>1</v>
      </c>
      <c r="E152" s="169" t="s">
        <v>5</v>
      </c>
      <c r="F152" s="169"/>
      <c r="G152" s="169"/>
      <c r="H152" s="169"/>
      <c r="I152" s="169"/>
      <c r="J152" s="170"/>
      <c r="K152" s="170"/>
      <c r="L152" s="170"/>
      <c r="M152" s="170"/>
      <c r="N152" s="170"/>
      <c r="O152" s="170"/>
      <c r="P152" s="169"/>
      <c r="Q152" s="169"/>
      <c r="Z152" s="57"/>
      <c r="AA152" s="56"/>
    </row>
    <row r="153" spans="1:27" ht="72.95" customHeight="1" x14ac:dyDescent="0.15">
      <c r="A153" s="35"/>
      <c r="B153" s="35"/>
      <c r="C153" s="54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57"/>
      <c r="AA153" s="56"/>
    </row>
    <row r="154" spans="1:27" ht="20.100000000000001" customHeight="1" x14ac:dyDescent="0.15">
      <c r="A154" s="35"/>
      <c r="B154" s="35"/>
      <c r="C154" s="73"/>
      <c r="D154" s="74"/>
      <c r="E154" s="74"/>
      <c r="F154" s="74"/>
      <c r="G154" s="74"/>
      <c r="H154" s="74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62"/>
    </row>
    <row r="155" spans="1:27" ht="15.75" customHeight="1" x14ac:dyDescent="0.15"/>
  </sheetData>
  <sheetProtection algorithmName="SHA-512" hashValue="ppERb77Pz3M+SFipKNvyrar75X/ykPsxSspiw6hMXDmc0/F9QbAWK611AO4t+G+WhKbREHpBRbVpnlUcZ4FvQQ==" saltValue="slpcLu9UkDtPU68FCfZX/Q==" spinCount="100000" sheet="1" objects="1" scenarios="1"/>
  <dataConsolidate/>
  <mergeCells count="140">
    <mergeCell ref="W1:Z1"/>
    <mergeCell ref="I69:M69"/>
    <mergeCell ref="I71:Y71"/>
    <mergeCell ref="I73:Y73"/>
    <mergeCell ref="J74:Y74"/>
    <mergeCell ref="D67:Y67"/>
    <mergeCell ref="I45:Y45"/>
    <mergeCell ref="I51:Y51"/>
    <mergeCell ref="C13:H13"/>
    <mergeCell ref="I15:M15"/>
    <mergeCell ref="I39:Y39"/>
    <mergeCell ref="I35:Y35"/>
    <mergeCell ref="I37:Y37"/>
    <mergeCell ref="I33:M33"/>
    <mergeCell ref="C29:H29"/>
    <mergeCell ref="D31:Y31"/>
    <mergeCell ref="I41:Y41"/>
    <mergeCell ref="I43:Y43"/>
    <mergeCell ref="C65:H65"/>
    <mergeCell ref="D153:Y153"/>
    <mergeCell ref="D150:Y150"/>
    <mergeCell ref="C148:H148"/>
    <mergeCell ref="I100:M100"/>
    <mergeCell ref="E110:Y110"/>
    <mergeCell ref="I105:M105"/>
    <mergeCell ref="I107:M107"/>
    <mergeCell ref="D103:Y103"/>
    <mergeCell ref="E111:K112"/>
    <mergeCell ref="L114:M114"/>
    <mergeCell ref="L115:M115"/>
    <mergeCell ref="L113:M113"/>
    <mergeCell ref="L122:M122"/>
    <mergeCell ref="L123:M123"/>
    <mergeCell ref="N122:P122"/>
    <mergeCell ref="Q122:S122"/>
    <mergeCell ref="N123:P123"/>
    <mergeCell ref="Q123:S123"/>
    <mergeCell ref="L120:M120"/>
    <mergeCell ref="L121:M121"/>
    <mergeCell ref="N120:P120"/>
    <mergeCell ref="Q120:S120"/>
    <mergeCell ref="N121:P121"/>
    <mergeCell ref="Q121:S121"/>
    <mergeCell ref="I87:Y87"/>
    <mergeCell ref="I47:M47"/>
    <mergeCell ref="I49:M49"/>
    <mergeCell ref="I81:Y81"/>
    <mergeCell ref="I83:M83"/>
    <mergeCell ref="I75:Y75"/>
    <mergeCell ref="I79:Y79"/>
    <mergeCell ref="J76:Y76"/>
    <mergeCell ref="I77:Y77"/>
    <mergeCell ref="I85:M85"/>
    <mergeCell ref="C92:H92"/>
    <mergeCell ref="D94:Y94"/>
    <mergeCell ref="J99:Y99"/>
    <mergeCell ref="I96:M96"/>
    <mergeCell ref="I98:M98"/>
    <mergeCell ref="P98:Q98"/>
    <mergeCell ref="L118:M118"/>
    <mergeCell ref="L119:M119"/>
    <mergeCell ref="N118:P118"/>
    <mergeCell ref="Q118:S118"/>
    <mergeCell ref="N119:P119"/>
    <mergeCell ref="Q119:S119"/>
    <mergeCell ref="L116:M116"/>
    <mergeCell ref="L117:M117"/>
    <mergeCell ref="N117:P117"/>
    <mergeCell ref="Q117:S117"/>
    <mergeCell ref="L126:M126"/>
    <mergeCell ref="L127:M127"/>
    <mergeCell ref="N126:P126"/>
    <mergeCell ref="Q126:S126"/>
    <mergeCell ref="N127:P127"/>
    <mergeCell ref="Q127:S127"/>
    <mergeCell ref="L124:M124"/>
    <mergeCell ref="L125:M125"/>
    <mergeCell ref="N124:P124"/>
    <mergeCell ref="Q124:S124"/>
    <mergeCell ref="N125:P125"/>
    <mergeCell ref="Q125:S125"/>
    <mergeCell ref="L130:M130"/>
    <mergeCell ref="L131:M131"/>
    <mergeCell ref="N130:P130"/>
    <mergeCell ref="Q130:S130"/>
    <mergeCell ref="N131:P131"/>
    <mergeCell ref="Q131:S131"/>
    <mergeCell ref="L128:M128"/>
    <mergeCell ref="L129:M129"/>
    <mergeCell ref="N128:P128"/>
    <mergeCell ref="Q128:S128"/>
    <mergeCell ref="N129:P129"/>
    <mergeCell ref="Q129:S129"/>
    <mergeCell ref="L134:M134"/>
    <mergeCell ref="L135:M135"/>
    <mergeCell ref="N134:P134"/>
    <mergeCell ref="Q134:S134"/>
    <mergeCell ref="N135:P135"/>
    <mergeCell ref="Q135:S135"/>
    <mergeCell ref="L132:M132"/>
    <mergeCell ref="L133:M133"/>
    <mergeCell ref="N132:P132"/>
    <mergeCell ref="Q132:S132"/>
    <mergeCell ref="N133:P133"/>
    <mergeCell ref="Q133:S133"/>
    <mergeCell ref="L139:M139"/>
    <mergeCell ref="N138:P138"/>
    <mergeCell ref="Q138:S138"/>
    <mergeCell ref="N139:P139"/>
    <mergeCell ref="Q139:S139"/>
    <mergeCell ref="L136:M136"/>
    <mergeCell ref="L137:M137"/>
    <mergeCell ref="N136:P136"/>
    <mergeCell ref="Q136:S136"/>
    <mergeCell ref="N137:P137"/>
    <mergeCell ref="Q137:S137"/>
    <mergeCell ref="N142:P142"/>
    <mergeCell ref="Q142:S142"/>
    <mergeCell ref="E143:P143"/>
    <mergeCell ref="Q143:S143"/>
    <mergeCell ref="E142:K142"/>
    <mergeCell ref="L142:M142"/>
    <mergeCell ref="L111:M112"/>
    <mergeCell ref="N111:P112"/>
    <mergeCell ref="Q111:S112"/>
    <mergeCell ref="N113:P113"/>
    <mergeCell ref="Q113:S113"/>
    <mergeCell ref="N114:P114"/>
    <mergeCell ref="Q114:S114"/>
    <mergeCell ref="N115:P115"/>
    <mergeCell ref="Q115:S115"/>
    <mergeCell ref="N116:P116"/>
    <mergeCell ref="Q116:S116"/>
    <mergeCell ref="L140:M140"/>
    <mergeCell ref="L141:M141"/>
    <mergeCell ref="N140:P140"/>
    <mergeCell ref="Q140:S140"/>
    <mergeCell ref="N141:P141"/>
    <mergeCell ref="Q141:S141"/>
    <mergeCell ref="L138:M138"/>
  </mergeCells>
  <phoneticPr fontId="4"/>
  <conditionalFormatting sqref="I15:M15">
    <cfRule type="expression" dxfId="18" priority="19" stopIfTrue="1">
      <formula>$A15&lt;&gt;0</formula>
    </cfRule>
  </conditionalFormatting>
  <conditionalFormatting sqref="I35:Y35">
    <cfRule type="expression" dxfId="17" priority="18" stopIfTrue="1">
      <formula>$A35&lt;&gt;0</formula>
    </cfRule>
  </conditionalFormatting>
  <conditionalFormatting sqref="I43:Y43">
    <cfRule type="expression" dxfId="16" priority="17" stopIfTrue="1">
      <formula>$A43&lt;&gt;0</formula>
    </cfRule>
  </conditionalFormatting>
  <conditionalFormatting sqref="I45:Y45">
    <cfRule type="expression" dxfId="15" priority="16" stopIfTrue="1">
      <formula>$A45&lt;&gt;0</formula>
    </cfRule>
  </conditionalFormatting>
  <conditionalFormatting sqref="I47:M47">
    <cfRule type="expression" dxfId="14" priority="15" stopIfTrue="1">
      <formula>$A47&lt;&gt;0</formula>
    </cfRule>
  </conditionalFormatting>
  <conditionalFormatting sqref="I49:M49">
    <cfRule type="expression" dxfId="13" priority="14" stopIfTrue="1">
      <formula>$A49&lt;&gt;0</formula>
    </cfRule>
  </conditionalFormatting>
  <conditionalFormatting sqref="I51:Y51">
    <cfRule type="expression" dxfId="12" priority="13" stopIfTrue="1">
      <formula>$A51&lt;&gt;0</formula>
    </cfRule>
  </conditionalFormatting>
  <conditionalFormatting sqref="I71:Y71">
    <cfRule type="expression" dxfId="11" priority="12" stopIfTrue="1">
      <formula>$A71&lt;&gt;0</formula>
    </cfRule>
  </conditionalFormatting>
  <conditionalFormatting sqref="I79:Y79">
    <cfRule type="expression" dxfId="10" priority="11" stopIfTrue="1">
      <formula>$A79&lt;&gt;0</formula>
    </cfRule>
  </conditionalFormatting>
  <conditionalFormatting sqref="I81:Y81">
    <cfRule type="expression" dxfId="9" priority="10" stopIfTrue="1">
      <formula>$A81&lt;&gt;0</formula>
    </cfRule>
  </conditionalFormatting>
  <conditionalFormatting sqref="I83:M83">
    <cfRule type="expression" dxfId="8" priority="9" stopIfTrue="1">
      <formula>$A83&lt;&gt;0</formula>
    </cfRule>
  </conditionalFormatting>
  <conditionalFormatting sqref="I85:M85">
    <cfRule type="expression" dxfId="7" priority="8" stopIfTrue="1">
      <formula>$A85&lt;&gt;0</formula>
    </cfRule>
  </conditionalFormatting>
  <conditionalFormatting sqref="I87:Y87">
    <cfRule type="expression" dxfId="6" priority="7" stopIfTrue="1">
      <formula>$A87&lt;&gt;0</formula>
    </cfRule>
  </conditionalFormatting>
  <conditionalFormatting sqref="I96:M96">
    <cfRule type="expression" dxfId="5" priority="6" stopIfTrue="1">
      <formula>$A96&lt;&gt;0</formula>
    </cfRule>
  </conditionalFormatting>
  <conditionalFormatting sqref="I98:M98">
    <cfRule type="expression" dxfId="4" priority="5" stopIfTrue="1">
      <formula>AND($A98&lt;&gt;0, TRIM($I98)="")</formula>
    </cfRule>
  </conditionalFormatting>
  <conditionalFormatting sqref="P98:Q98">
    <cfRule type="expression" dxfId="3" priority="4" stopIfTrue="1">
      <formula>AND($A98&lt;&gt;0, OR(NOT(ISNUMBER(VALUE($P98))), TRIM($P98)="", LEN($P98)&lt;&gt;6))</formula>
    </cfRule>
  </conditionalFormatting>
  <conditionalFormatting sqref="I100:M100">
    <cfRule type="expression" dxfId="2" priority="3" stopIfTrue="1">
      <formula>$A100&lt;&gt;0</formula>
    </cfRule>
  </conditionalFormatting>
  <conditionalFormatting sqref="I105:M105">
    <cfRule type="expression" dxfId="1" priority="2" stopIfTrue="1">
      <formula>$A105&lt;&gt;0</formula>
    </cfRule>
  </conditionalFormatting>
  <conditionalFormatting sqref="I107:M107">
    <cfRule type="expression" dxfId="0" priority="1" stopIfTrue="1">
      <formula>$A107&lt;&gt;0</formula>
    </cfRule>
  </conditionalFormatting>
  <dataValidations count="90">
    <dataValidation imeMode="hiragana" allowBlank="1" showInputMessage="1" showErrorMessage="1" sqref="D153:Y153" xr:uid="{13F702EE-4AA1-4D9C-A922-898E22585BF8}"/>
    <dataValidation type="date" imeMode="halfAlpha" allowBlank="1" showInputMessage="1" showErrorMessage="1" error="有効な日付を入力してください" sqref="I15:M15" xr:uid="{76873352-9B1A-48F2-901D-63822BECF57F}">
      <formula1>92</formula1>
      <formula2>73415</formula2>
    </dataValidation>
    <dataValidation type="whole" imeMode="halfAlpha" allowBlank="1" showInputMessage="1" showErrorMessage="1" error="7桁の数字を入力してください" sqref="I33:M33" xr:uid="{88D48BBA-23F9-4A18-8979-E55B16368B72}">
      <formula1>0</formula1>
      <formula2>9999999</formula2>
    </dataValidation>
    <dataValidation imeMode="hiragana" allowBlank="1" showInputMessage="1" showErrorMessage="1" sqref="I35:Y35" xr:uid="{A315714C-FFAA-4B5D-A4CC-A5DAA11102B4}"/>
    <dataValidation imeMode="fullKatakana" allowBlank="1" showInputMessage="1" showErrorMessage="1" sqref="I37:Y37" xr:uid="{E7316BF2-9A13-4751-9179-3261FA9E85FD}"/>
    <dataValidation imeMode="hiragana" allowBlank="1" showInputMessage="1" showErrorMessage="1" sqref="I39:Y39" xr:uid="{05872AAC-815A-43C1-8DF1-13D1FFCDCD9C}"/>
    <dataValidation imeMode="hiragana" allowBlank="1" showInputMessage="1" showErrorMessage="1" sqref="I41:Y41" xr:uid="{D86952A5-1766-4CDE-B8F7-40817D42F7D3}"/>
    <dataValidation imeMode="fullKatakana" allowBlank="1" showInputMessage="1" showErrorMessage="1" sqref="I43:Y43" xr:uid="{32B66D4C-AACC-4DA7-ABB3-F03B5319AAD5}"/>
    <dataValidation imeMode="hiragana" allowBlank="1" showInputMessage="1" showErrorMessage="1" sqref="I45:Y45" xr:uid="{99DAAFE9-612D-4B4E-96A1-199BA39D8CBB}"/>
    <dataValidation imeMode="halfAlpha" allowBlank="1" showInputMessage="1" showErrorMessage="1" sqref="I47:M47" xr:uid="{61BC14DB-B30B-49C4-AF59-7617ECD009DB}"/>
    <dataValidation imeMode="halfAlpha" allowBlank="1" showInputMessage="1" showErrorMessage="1" sqref="I49:M49" xr:uid="{C22F1114-F622-4390-A1A5-723904AD025D}"/>
    <dataValidation imeMode="halfAlpha" allowBlank="1" showInputMessage="1" showErrorMessage="1" sqref="I51:Y51" xr:uid="{CF46B76C-4566-47A6-B8E6-0C4E5FD98A0B}"/>
    <dataValidation type="whole" imeMode="halfAlpha" allowBlank="1" showInputMessage="1" showErrorMessage="1" error="7桁の数字を入力してください" sqref="I69:M69" xr:uid="{191C3F8F-2EE0-40C3-B060-86E100B18B1B}">
      <formula1>0</formula1>
      <formula2>9999999</formula2>
    </dataValidation>
    <dataValidation imeMode="hiragana" allowBlank="1" showInputMessage="1" showErrorMessage="1" sqref="I71:Y71" xr:uid="{225CF35F-A0FD-4821-940B-638B25459052}"/>
    <dataValidation imeMode="fullKatakana" allowBlank="1" showInputMessage="1" showErrorMessage="1" sqref="I73:Y73" xr:uid="{E7BA02C0-F681-4674-ABDC-4C3B61C8F277}"/>
    <dataValidation imeMode="hiragana" allowBlank="1" showInputMessage="1" showErrorMessage="1" sqref="I75:Y75" xr:uid="{73D8398F-3E3D-4F0A-BB70-A498E364DF83}"/>
    <dataValidation imeMode="hiragana" allowBlank="1" showInputMessage="1" showErrorMessage="1" sqref="I77:Y77" xr:uid="{BC68EAFF-8382-4031-888C-65C8D839485C}"/>
    <dataValidation imeMode="fullKatakana" allowBlank="1" showInputMessage="1" showErrorMessage="1" sqref="I79:Y79" xr:uid="{3EFE2D47-5ADC-402B-B092-10DC6AB33FAF}"/>
    <dataValidation imeMode="hiragana" allowBlank="1" showInputMessage="1" showErrorMessage="1" sqref="I81:Y81" xr:uid="{67364846-76E6-4F1C-BB3F-8E0FF6D252F8}"/>
    <dataValidation imeMode="halfAlpha" allowBlank="1" showInputMessage="1" showErrorMessage="1" sqref="I83:M83" xr:uid="{1E4BB8AE-1F48-4908-8A39-355C3B92DAE5}"/>
    <dataValidation imeMode="halfAlpha" allowBlank="1" showInputMessage="1" showErrorMessage="1" sqref="I85:M85" xr:uid="{AC11DE47-8C6C-4823-8F28-887904B620EF}"/>
    <dataValidation imeMode="halfAlpha" allowBlank="1" showInputMessage="1" showErrorMessage="1" sqref="I87:Y87" xr:uid="{00003501-4E41-435D-AD8B-D1F5BC788E33}"/>
    <dataValidation type="list" imeMode="halfAlpha" allowBlank="1" showInputMessage="1" showErrorMessage="1" error="リストから選択してください" sqref="I96:M96" xr:uid="{8D3B7DF7-587C-4340-996E-BB69F7CEC7A4}">
      <formula1>"無,有"</formula1>
    </dataValidation>
    <dataValidation type="list" imeMode="halfAlpha" allowBlank="1" showInputMessage="1" showErrorMessage="1" error="リストから選択してください" sqref="I98:M98" xr:uid="{37C9BA61-C0E9-4DB8-AFAA-EDE8A73CB059}">
      <formula1>許可コード</formula1>
    </dataValidation>
    <dataValidation imeMode="halfAlpha" allowBlank="1" showInputMessage="1" showErrorMessage="1" sqref="P98:Q98" xr:uid="{BAD176BF-435B-4996-839F-85864D2788D3}"/>
    <dataValidation type="date" imeMode="halfAlpha" allowBlank="1" showInputMessage="1" showErrorMessage="1" error="有効な日付を入力してください" sqref="I100:M100" xr:uid="{00BB549F-CAEC-47D2-8125-E50C7F0221C8}">
      <formula1>92</formula1>
      <formula2>73415</formula2>
    </dataValidation>
    <dataValidation type="list" imeMode="halfAlpha" allowBlank="1" showInputMessage="1" showErrorMessage="1" error="リストから選択してください" sqref="I105:M105" xr:uid="{93E26377-819D-47BD-9EA6-7F0521109EC9}">
      <formula1>"無,有"</formula1>
    </dataValidation>
    <dataValidation type="date" imeMode="halfAlpha" allowBlank="1" showInputMessage="1" showErrorMessage="1" error="有効な日付を入力してください" sqref="I107:M107" xr:uid="{C0C874FE-8E9F-455E-A9ED-9F120E5286C6}">
      <formula1>92</formula1>
      <formula2>73415</formula2>
    </dataValidation>
    <dataValidation type="list" imeMode="halfAlpha" allowBlank="1" showInputMessage="1" showErrorMessage="1" error="リストから選択してください" sqref="L113:M113" xr:uid="{0C284705-1EE2-4E4B-916A-FDCCF2F4CC08}">
      <formula1>"一般,特定,　"</formula1>
    </dataValidation>
    <dataValidation type="whole" imeMode="halfAlpha" allowBlank="1" showInputMessage="1" showErrorMessage="1" error="有効な数字を入力してください" sqref="N113:P113" xr:uid="{02799623-A2AB-486E-8748-6AD9CE129174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3:S113" xr:uid="{4DBED1B5-D238-4636-9456-07B9ACD03BD0}">
      <formula1>-9999999999</formula1>
      <formula2>9999999999</formula2>
    </dataValidation>
    <dataValidation type="list" imeMode="halfAlpha" allowBlank="1" showInputMessage="1" showErrorMessage="1" error="リストから選択してください" sqref="L114:M114" xr:uid="{92BC6DF1-E81C-43BB-BAAF-E3D97C11D9B5}">
      <formula1>"一般,特定,　"</formula1>
    </dataValidation>
    <dataValidation type="whole" imeMode="halfAlpha" allowBlank="1" showInputMessage="1" showErrorMessage="1" error="有効な数字を入力してください" sqref="N114:P114" xr:uid="{15190812-557A-4EC0-8916-2AA5A5893B2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4:S114" xr:uid="{067D1E0E-2CE7-4206-B296-36ECB1B21F21}">
      <formula1>-9999999999</formula1>
      <formula2>9999999999</formula2>
    </dataValidation>
    <dataValidation type="whole" imeMode="halfAlpha" allowBlank="1" showInputMessage="1" showErrorMessage="1" error="有効な数字を入力してください" sqref="N115:P115" xr:uid="{3F462E5C-FD50-4789-904A-B306F5E956B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5:S115" xr:uid="{2B0A9DC2-D722-4541-A4FA-888564B005AE}">
      <formula1>-9999999999</formula1>
      <formula2>9999999999</formula2>
    </dataValidation>
    <dataValidation type="whole" imeMode="halfAlpha" allowBlank="1" showInputMessage="1" showErrorMessage="1" error="有効な数字を入力してください" sqref="N116:P116" xr:uid="{ED34D94C-F6ED-4BED-9350-4CA4D8BA8B0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6:S116" xr:uid="{C124308F-0544-4427-95F7-C67590E3B872}">
      <formula1>-9999999999</formula1>
      <formula2>9999999999</formula2>
    </dataValidation>
    <dataValidation type="whole" imeMode="halfAlpha" allowBlank="1" showInputMessage="1" showErrorMessage="1" error="有効な数字を入力してください" sqref="N117:P117" xr:uid="{4A494DF5-10F0-4FD2-969A-E6AE95F4F387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7:S117" xr:uid="{192164AA-CEE7-4F7E-8042-5887FE36AD0C}">
      <formula1>-9999999999</formula1>
      <formula2>9999999999</formula2>
    </dataValidation>
    <dataValidation type="whole" imeMode="halfAlpha" allowBlank="1" showInputMessage="1" showErrorMessage="1" error="有効な数字を入力してください" sqref="N118:P118" xr:uid="{AFBB8ACE-B703-4A5D-AABB-052066DD610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8:S118" xr:uid="{2B3A8944-2BC2-40FB-BFD7-61691CF118C2}">
      <formula1>-9999999999</formula1>
      <formula2>9999999999</formula2>
    </dataValidation>
    <dataValidation type="whole" imeMode="halfAlpha" allowBlank="1" showInputMessage="1" showErrorMessage="1" error="有効な数字を入力してください" sqref="N119:P119" xr:uid="{F4829839-842C-4FC0-90B0-1F1A1D33864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19:S119" xr:uid="{00411269-8E2C-4580-AE5D-1C653B3AE213}">
      <formula1>-9999999999</formula1>
      <formula2>9999999999</formula2>
    </dataValidation>
    <dataValidation type="whole" imeMode="halfAlpha" allowBlank="1" showInputMessage="1" showErrorMessage="1" error="有効な数字を入力してください" sqref="N120:P120" xr:uid="{99F888AB-C0DC-47E4-9A9E-32C75AAD4656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0:S120" xr:uid="{E6889FE3-56F4-4EE4-904D-34CFD42B8FE8}">
      <formula1>-9999999999</formula1>
      <formula2>9999999999</formula2>
    </dataValidation>
    <dataValidation type="whole" imeMode="halfAlpha" allowBlank="1" showInputMessage="1" showErrorMessage="1" error="有効な数字を入力してください" sqref="N121:P121" xr:uid="{B6CD68EC-B65A-4271-B92D-A1CEA297B6C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1:S121" xr:uid="{E4038691-24A5-470B-AA01-E8031439E0ED}">
      <formula1>-9999999999</formula1>
      <formula2>9999999999</formula2>
    </dataValidation>
    <dataValidation type="whole" imeMode="halfAlpha" allowBlank="1" showInputMessage="1" showErrorMessage="1" error="有効な数字を入力してください" sqref="N122:P122" xr:uid="{70D9905A-5009-4119-986D-EF4FD6D045F2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2:S122" xr:uid="{0078A331-AC6F-49F4-A9F1-DC58D30C887D}">
      <formula1>-9999999999</formula1>
      <formula2>9999999999</formula2>
    </dataValidation>
    <dataValidation type="whole" imeMode="halfAlpha" allowBlank="1" showInputMessage="1" showErrorMessage="1" error="有効な数字を入力してください" sqref="N123:P123" xr:uid="{03ED3046-759E-4CDF-A6AA-58D4B205ED3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3:S123" xr:uid="{09FFC9C1-ECD4-42E8-A985-BB02B7E1A127}">
      <formula1>-9999999999</formula1>
      <formula2>9999999999</formula2>
    </dataValidation>
    <dataValidation type="whole" imeMode="halfAlpha" allowBlank="1" showInputMessage="1" showErrorMessage="1" error="有効な数字を入力してください" sqref="N124:P124" xr:uid="{A418D194-E0B2-4D36-AC22-BA864C1FBCF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4:S124" xr:uid="{062D0F04-D27A-493C-A5B3-9850C75FAB63}">
      <formula1>-9999999999</formula1>
      <formula2>9999999999</formula2>
    </dataValidation>
    <dataValidation type="whole" imeMode="halfAlpha" allowBlank="1" showInputMessage="1" showErrorMessage="1" error="有効な数字を入力してください" sqref="N125:P125" xr:uid="{0A731459-0868-4FA3-AF6F-82183115FDE3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5:S125" xr:uid="{D3D9AE28-1BD2-46C9-BE7F-90DC41D5638A}">
      <formula1>-9999999999</formula1>
      <formula2>9999999999</formula2>
    </dataValidation>
    <dataValidation type="whole" imeMode="halfAlpha" allowBlank="1" showInputMessage="1" showErrorMessage="1" error="有効な数字を入力してください" sqref="N126:P126" xr:uid="{1947CA36-6004-488C-B38F-1782EC528DE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6:S126" xr:uid="{F02DD349-466C-4D11-AF18-B562C2E15087}">
      <formula1>-9999999999</formula1>
      <formula2>9999999999</formula2>
    </dataValidation>
    <dataValidation type="whole" imeMode="halfAlpha" allowBlank="1" showInputMessage="1" showErrorMessage="1" error="有効な数字を入力してください" sqref="N127:P127" xr:uid="{8865A4C1-A6A0-40E2-8DFA-44B286CB13C5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7:S127" xr:uid="{5F19AE1B-C213-4E99-9959-CA45A95FC578}">
      <formula1>-9999999999</formula1>
      <formula2>9999999999</formula2>
    </dataValidation>
    <dataValidation type="whole" imeMode="halfAlpha" allowBlank="1" showInputMessage="1" showErrorMessage="1" error="有効な数字を入力してください" sqref="N128:P128" xr:uid="{8BCCDFAC-46E9-4C1B-90C9-17D09F4AA3FC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8:S128" xr:uid="{44063CDF-C2E0-40D6-BDB2-397566F69D97}">
      <formula1>-9999999999</formula1>
      <formula2>9999999999</formula2>
    </dataValidation>
    <dataValidation type="whole" imeMode="halfAlpha" allowBlank="1" showInputMessage="1" showErrorMessage="1" error="有効な数字を入力してください" sqref="N129:P129" xr:uid="{C1129915-8660-4B17-A914-E5CB1AB665E2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29:S129" xr:uid="{D95B6D95-3FE3-42B4-BDD4-F6E8108DBB65}">
      <formula1>-9999999999</formula1>
      <formula2>9999999999</formula2>
    </dataValidation>
    <dataValidation type="whole" imeMode="halfAlpha" allowBlank="1" showInputMessage="1" showErrorMessage="1" error="有効な数字を入力してください" sqref="N130:P130" xr:uid="{7847B863-C152-4A92-80E3-DB260E377AC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0:S130" xr:uid="{058AD3C4-4392-43A4-A5CC-8C4AF6733F6D}">
      <formula1>-9999999999</formula1>
      <formula2>9999999999</formula2>
    </dataValidation>
    <dataValidation type="whole" imeMode="halfAlpha" allowBlank="1" showInputMessage="1" showErrorMessage="1" error="有効な数字を入力してください" sqref="N131:P131" xr:uid="{F2FE8962-7403-4F8B-AC94-4C7B4C8FE91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1:S131" xr:uid="{4D2BBFD4-1433-4BC3-895A-E2090258D87A}">
      <formula1>-9999999999</formula1>
      <formula2>9999999999</formula2>
    </dataValidation>
    <dataValidation type="whole" imeMode="halfAlpha" allowBlank="1" showInputMessage="1" showErrorMessage="1" error="有効な数字を入力してください" sqref="N132:P132" xr:uid="{A6139FFE-712A-4BBD-AFCF-414EBC4BE80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2:S132" xr:uid="{2D4EB41A-5928-4311-980D-BDE665793FF6}">
      <formula1>-9999999999</formula1>
      <formula2>9999999999</formula2>
    </dataValidation>
    <dataValidation type="whole" imeMode="halfAlpha" allowBlank="1" showInputMessage="1" showErrorMessage="1" error="有効な数字を入力してください" sqref="N133:P133" xr:uid="{541296D5-2937-4735-B8C6-77E482CF500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3:S133" xr:uid="{AF40026E-2E5F-490F-B3D1-7C5772FCCA50}">
      <formula1>-9999999999</formula1>
      <formula2>9999999999</formula2>
    </dataValidation>
    <dataValidation type="whole" imeMode="halfAlpha" allowBlank="1" showInputMessage="1" showErrorMessage="1" error="有効な数字を入力してください" sqref="N134:P134" xr:uid="{EA9C1D9F-DB57-4646-B000-3A8FC5DEAD62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4:S134" xr:uid="{FCCDC80B-D896-431A-9EC5-AD29A7A40528}">
      <formula1>-9999999999</formula1>
      <formula2>9999999999</formula2>
    </dataValidation>
    <dataValidation type="whole" imeMode="halfAlpha" allowBlank="1" showInputMessage="1" showErrorMessage="1" error="有効な数字を入力してください" sqref="N135:P135" xr:uid="{F6297696-B881-4BDF-8638-84442746E51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5:S135" xr:uid="{45C25A60-522B-49A2-A68D-C5BCB90E2529}">
      <formula1>-9999999999</formula1>
      <formula2>9999999999</formula2>
    </dataValidation>
    <dataValidation type="whole" imeMode="halfAlpha" allowBlank="1" showInputMessage="1" showErrorMessage="1" error="有効な数字を入力してください" sqref="N136:P136" xr:uid="{CC46E9BD-100A-47FF-B961-5EC7E7141D6D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6:S136" xr:uid="{92626DED-051A-485F-A09E-F549B00BFA36}">
      <formula1>-9999999999</formula1>
      <formula2>9999999999</formula2>
    </dataValidation>
    <dataValidation type="whole" imeMode="halfAlpha" allowBlank="1" showInputMessage="1" showErrorMessage="1" error="有効な数字を入力してください" sqref="N137:P137" xr:uid="{AEE768B6-B24B-43A9-857D-B48F2670856B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7:S137" xr:uid="{A5764EE3-A2DB-4F05-B23F-C381342B053E}">
      <formula1>-9999999999</formula1>
      <formula2>9999999999</formula2>
    </dataValidation>
    <dataValidation type="whole" imeMode="halfAlpha" allowBlank="1" showInputMessage="1" showErrorMessage="1" error="有効な数字を入力してください" sqref="N138:P138" xr:uid="{8F8025C9-2FA5-463A-A7B0-23F4F91CDDAA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8:S138" xr:uid="{3BCD394B-2553-457C-B850-2252288CC572}">
      <formula1>-9999999999</formula1>
      <formula2>9999999999</formula2>
    </dataValidation>
    <dataValidation type="whole" imeMode="halfAlpha" allowBlank="1" showInputMessage="1" showErrorMessage="1" error="有効な数字を入力してください" sqref="N139:P139" xr:uid="{8F22D714-6B4F-4752-ABBE-4CE86521A18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39:S139" xr:uid="{47656989-DB1B-4416-8E53-CB7957281C59}">
      <formula1>-9999999999</formula1>
      <formula2>9999999999</formula2>
    </dataValidation>
    <dataValidation type="whole" imeMode="halfAlpha" allowBlank="1" showInputMessage="1" showErrorMessage="1" error="有効な数字を入力してください" sqref="N140:P140" xr:uid="{5C74BC86-A882-49C5-9DF5-92C23C9C6C92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40:S140" xr:uid="{18E72496-6A36-4458-8D76-81FD5C54AB95}">
      <formula1>-9999999999</formula1>
      <formula2>9999999999</formula2>
    </dataValidation>
    <dataValidation type="whole" imeMode="halfAlpha" allowBlank="1" showInputMessage="1" showErrorMessage="1" error="有効な数字を入力してください" sqref="N141:P141" xr:uid="{35227C6B-00C3-435D-939D-2303882577A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41:S141" xr:uid="{68C87325-5F83-495C-B76D-4F076A157241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Q142:S142" xr:uid="{418FB991-F4C8-47F8-BD7F-2997AFAC0EB4}">
      <formula1>-9999999999</formula1>
      <formula2>9999999999</formula2>
    </dataValidation>
    <dataValidation allowBlank="1" showInputMessage="1" showErrorMessage="1" sqref="Q143:S143" xr:uid="{E6B26ECE-F931-40A5-AA96-B9AE1E53833E}"/>
  </dataValidations>
  <printOptions horizontalCentered="1"/>
  <pageMargins left="0.19685039370078741" right="0.19685039370078741" top="0.39370078740157483" bottom="0.19685039370078741" header="0.19685039370078741" footer="0.19685039370078741"/>
  <pageSetup paperSize="9" scale="68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ColWidth="9" defaultRowHeight="13.5" x14ac:dyDescent="0.15"/>
  <cols>
    <col min="1" max="1" width="17.25" style="56" customWidth="1"/>
    <col min="2" max="16384" width="9" style="56"/>
  </cols>
  <sheetData>
    <row r="1" spans="1:1" x14ac:dyDescent="0.15">
      <c r="A1" s="56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56" t="str">
        <f>"@神奈川県@和歌山県@鹿児島県@"</f>
        <v>@神奈川県@和歌山県@鹿児島県@</v>
      </c>
    </row>
    <row r="3" spans="1:1" x14ac:dyDescent="0.15">
      <c r="A3" s="56" t="s">
        <v>96</v>
      </c>
    </row>
    <row r="4" spans="1:1" x14ac:dyDescent="0.15">
      <c r="A4" s="56" t="s">
        <v>97</v>
      </c>
    </row>
    <row r="10" spans="1:1" x14ac:dyDescent="0.15">
      <c r="A10" s="30" t="s">
        <v>92</v>
      </c>
    </row>
    <row r="11" spans="1:1" x14ac:dyDescent="0.15">
      <c r="A11" s="30" t="s">
        <v>22</v>
      </c>
    </row>
    <row r="12" spans="1:1" x14ac:dyDescent="0.15">
      <c r="A12" s="30" t="s">
        <v>23</v>
      </c>
    </row>
    <row r="13" spans="1:1" x14ac:dyDescent="0.15">
      <c r="A13" s="30" t="s">
        <v>24</v>
      </c>
    </row>
    <row r="14" spans="1:1" x14ac:dyDescent="0.15">
      <c r="A14" s="30" t="s">
        <v>25</v>
      </c>
    </row>
    <row r="15" spans="1:1" x14ac:dyDescent="0.15">
      <c r="A15" s="30" t="s">
        <v>26</v>
      </c>
    </row>
    <row r="16" spans="1:1" x14ac:dyDescent="0.15">
      <c r="A16" s="30" t="s">
        <v>27</v>
      </c>
    </row>
    <row r="17" spans="1:1" x14ac:dyDescent="0.15">
      <c r="A17" s="30" t="s">
        <v>28</v>
      </c>
    </row>
    <row r="18" spans="1:1" x14ac:dyDescent="0.15">
      <c r="A18" s="30" t="s">
        <v>29</v>
      </c>
    </row>
    <row r="19" spans="1:1" x14ac:dyDescent="0.15">
      <c r="A19" s="30" t="s">
        <v>30</v>
      </c>
    </row>
    <row r="20" spans="1:1" x14ac:dyDescent="0.15">
      <c r="A20" s="30" t="s">
        <v>31</v>
      </c>
    </row>
    <row r="21" spans="1:1" x14ac:dyDescent="0.15">
      <c r="A21" s="30" t="s">
        <v>32</v>
      </c>
    </row>
    <row r="22" spans="1:1" x14ac:dyDescent="0.15">
      <c r="A22" s="30" t="s">
        <v>33</v>
      </c>
    </row>
    <row r="23" spans="1:1" x14ac:dyDescent="0.15">
      <c r="A23" s="30" t="s">
        <v>34</v>
      </c>
    </row>
    <row r="24" spans="1:1" x14ac:dyDescent="0.15">
      <c r="A24" s="30" t="s">
        <v>35</v>
      </c>
    </row>
    <row r="25" spans="1:1" x14ac:dyDescent="0.15">
      <c r="A25" s="30" t="s">
        <v>36</v>
      </c>
    </row>
    <row r="26" spans="1:1" x14ac:dyDescent="0.15">
      <c r="A26" s="30" t="s">
        <v>37</v>
      </c>
    </row>
    <row r="27" spans="1:1" x14ac:dyDescent="0.15">
      <c r="A27" s="30" t="s">
        <v>38</v>
      </c>
    </row>
    <row r="28" spans="1:1" x14ac:dyDescent="0.15">
      <c r="A28" s="30" t="s">
        <v>39</v>
      </c>
    </row>
    <row r="29" spans="1:1" x14ac:dyDescent="0.15">
      <c r="A29" s="30" t="s">
        <v>40</v>
      </c>
    </row>
    <row r="30" spans="1:1" x14ac:dyDescent="0.15">
      <c r="A30" s="30" t="s">
        <v>41</v>
      </c>
    </row>
    <row r="31" spans="1:1" x14ac:dyDescent="0.15">
      <c r="A31" s="30" t="s">
        <v>42</v>
      </c>
    </row>
    <row r="32" spans="1:1" x14ac:dyDescent="0.15">
      <c r="A32" s="30" t="s">
        <v>43</v>
      </c>
    </row>
    <row r="33" spans="1:1" x14ac:dyDescent="0.15">
      <c r="A33" s="30" t="s">
        <v>44</v>
      </c>
    </row>
    <row r="34" spans="1:1" x14ac:dyDescent="0.15">
      <c r="A34" s="30" t="s">
        <v>45</v>
      </c>
    </row>
    <row r="35" spans="1:1" x14ac:dyDescent="0.15">
      <c r="A35" s="30" t="s">
        <v>46</v>
      </c>
    </row>
    <row r="36" spans="1:1" x14ac:dyDescent="0.15">
      <c r="A36" s="30" t="s">
        <v>47</v>
      </c>
    </row>
    <row r="37" spans="1:1" x14ac:dyDescent="0.15">
      <c r="A37" s="30" t="s">
        <v>48</v>
      </c>
    </row>
    <row r="38" spans="1:1" x14ac:dyDescent="0.15">
      <c r="A38" s="30" t="s">
        <v>49</v>
      </c>
    </row>
    <row r="39" spans="1:1" x14ac:dyDescent="0.15">
      <c r="A39" s="30" t="s">
        <v>50</v>
      </c>
    </row>
    <row r="40" spans="1:1" x14ac:dyDescent="0.15">
      <c r="A40" s="30" t="s">
        <v>51</v>
      </c>
    </row>
    <row r="41" spans="1:1" x14ac:dyDescent="0.15">
      <c r="A41" s="30" t="s">
        <v>52</v>
      </c>
    </row>
    <row r="42" spans="1:1" x14ac:dyDescent="0.15">
      <c r="A42" s="30" t="s">
        <v>53</v>
      </c>
    </row>
    <row r="43" spans="1:1" x14ac:dyDescent="0.15">
      <c r="A43" s="30" t="s">
        <v>54</v>
      </c>
    </row>
    <row r="44" spans="1:1" x14ac:dyDescent="0.15">
      <c r="A44" s="30" t="s">
        <v>55</v>
      </c>
    </row>
    <row r="45" spans="1:1" x14ac:dyDescent="0.15">
      <c r="A45" s="30" t="s">
        <v>56</v>
      </c>
    </row>
    <row r="46" spans="1:1" x14ac:dyDescent="0.15">
      <c r="A46" s="30" t="s">
        <v>57</v>
      </c>
    </row>
    <row r="47" spans="1:1" x14ac:dyDescent="0.15">
      <c r="A47" s="30" t="s">
        <v>58</v>
      </c>
    </row>
    <row r="48" spans="1:1" x14ac:dyDescent="0.15">
      <c r="A48" s="30" t="s">
        <v>59</v>
      </c>
    </row>
    <row r="49" spans="1:1" x14ac:dyDescent="0.15">
      <c r="A49" s="30" t="s">
        <v>60</v>
      </c>
    </row>
    <row r="50" spans="1:1" x14ac:dyDescent="0.15">
      <c r="A50" s="30" t="s">
        <v>61</v>
      </c>
    </row>
    <row r="51" spans="1:1" x14ac:dyDescent="0.15">
      <c r="A51" s="30" t="s">
        <v>62</v>
      </c>
    </row>
    <row r="52" spans="1:1" x14ac:dyDescent="0.15">
      <c r="A52" s="30" t="s">
        <v>63</v>
      </c>
    </row>
    <row r="53" spans="1:1" x14ac:dyDescent="0.15">
      <c r="A53" s="30" t="s">
        <v>64</v>
      </c>
    </row>
    <row r="54" spans="1:1" x14ac:dyDescent="0.15">
      <c r="A54" s="30" t="s">
        <v>65</v>
      </c>
    </row>
    <row r="55" spans="1:1" x14ac:dyDescent="0.15">
      <c r="A55" s="30" t="s">
        <v>66</v>
      </c>
    </row>
    <row r="56" spans="1:1" x14ac:dyDescent="0.15">
      <c r="A56" s="30" t="s">
        <v>67</v>
      </c>
    </row>
    <row r="57" spans="1:1" x14ac:dyDescent="0.15">
      <c r="A57" s="30" t="s">
        <v>68</v>
      </c>
    </row>
  </sheetData>
  <sheetProtection algorithmName="SHA-512" hashValue="uFQMsr1mWBO2WVzt9ulhXNCGPJ0XYHsRADpl8WQbzVWXUtxiOrgv8wcwOArXsCZ3LbEAkkPTZnCZNixfEeX9bQ==" saltValue="lCg6GK2rnneSyW50gmClrg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2025-01-31T08:25:13Z</cp:lastPrinted>
  <dcterms:created xsi:type="dcterms:W3CDTF">2018-07-20T07:50:20Z</dcterms:created>
  <dcterms:modified xsi:type="dcterms:W3CDTF">2025-03-04T05:56:18Z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